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2\new\"/>
    </mc:Choice>
  </mc:AlternateContent>
  <xr:revisionPtr revIDLastSave="0" documentId="8_{BF1EFBCA-C1A0-42C8-A548-6AA6C3D8F724}" xr6:coauthVersionLast="47" xr6:coauthVersionMax="47" xr10:uidLastSave="{00000000-0000-0000-0000-000000000000}"/>
  <bookViews>
    <workbookView xWindow="-120" yWindow="-120" windowWidth="24240" windowHeight="13140" tabRatio="822"/>
  </bookViews>
  <sheets>
    <sheet name="近和41" sheetId="2" r:id="rId1"/>
    <sheet name="近和42" sheetId="3" r:id="rId2"/>
    <sheet name="近和31" sheetId="4" r:id="rId3"/>
    <sheet name="近和32" sheetId="5" r:id="rId4"/>
    <sheet name="近和33" sheetId="22" r:id="rId5"/>
    <sheet name="近和3未" sheetId="6" r:id="rId6"/>
    <sheet name="近乳21" sheetId="27" r:id="rId7"/>
    <sheet name="近乳22" sheetId="28" r:id="rId8"/>
    <sheet name="近乳23" sheetId="29" r:id="rId9"/>
    <sheet name="近乳2未" sheetId="30" r:id="rId10"/>
    <sheet name="近交雑31" sheetId="25" r:id="rId11"/>
    <sheet name="近交雑32" sheetId="24" r:id="rId12"/>
    <sheet name="近交雑33" sheetId="23" r:id="rId13"/>
    <sheet name="近交雑3未" sheetId="26" r:id="rId14"/>
    <sheet name="近牛ｾｯﾄ" sheetId="14" r:id="rId15"/>
    <sheet name="近輸入牛1" sheetId="33" r:id="rId16"/>
    <sheet name="近輸入牛2" sheetId="34" r:id="rId17"/>
    <sheet name="近豚1" sheetId="17" r:id="rId18"/>
    <sheet name="近豚2" sheetId="18" r:id="rId19"/>
    <sheet name="近豚ﾌﾛｰｽﾞﾝ" sheetId="19" r:id="rId20"/>
    <sheet name="近輸入豚1" sheetId="20" r:id="rId21"/>
    <sheet name="近輸入豚2" sheetId="21" r:id="rId22"/>
  </sheets>
  <externalReferences>
    <externalReference r:id="rId23"/>
  </externalReferences>
  <definedNames>
    <definedName name="_xlnm._FilterDatabase" localSheetId="14" hidden="1">近牛ｾｯﾄ!$B$5:$T$36</definedName>
    <definedName name="Base_Year">'[1]2007'!$C$5</definedName>
    <definedName name="D_Sht">近豚1!#REF!</definedName>
    <definedName name="ggg">近豚1!#REF!</definedName>
    <definedName name="Indication">近豚1!$E$1</definedName>
    <definedName name="M_Sht">近豚1!$C$30</definedName>
    <definedName name="P_D_Sht">近輸入豚1!$B$50</definedName>
    <definedName name="P_U_Month">近輸入豚1!$E$3</definedName>
    <definedName name="Tax">'[1]2007'!$H$2</definedName>
    <definedName name="U_Month">近豚1!$C$7</definedName>
    <definedName name="Un_F3Sheet">近交雑3未!$C$3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24" l="1"/>
  <c r="B2" i="23" s="1"/>
  <c r="B2" i="26" s="1"/>
  <c r="B2" i="18"/>
  <c r="B2" i="28"/>
  <c r="B2" i="29" s="1"/>
  <c r="B2" i="30" s="1"/>
  <c r="B2" i="5"/>
  <c r="B2" i="22"/>
  <c r="B2" i="6" s="1"/>
  <c r="B2" i="3"/>
</calcChain>
</file>

<file path=xl/sharedStrings.xml><?xml version="1.0" encoding="utf-8"?>
<sst xmlns="http://schemas.openxmlformats.org/spreadsheetml/2006/main" count="1150" uniqueCount="177">
  <si>
    <t>（単位：円／㎏・㎏）</t>
  </si>
  <si>
    <t>安　値</t>
  </si>
  <si>
    <t>高　値</t>
  </si>
  <si>
    <t>加  重</t>
  </si>
  <si>
    <t>平  均</t>
  </si>
  <si>
    <t>取引重量</t>
  </si>
  <si>
    <t>安  値</t>
  </si>
  <si>
    <t>加重平均</t>
  </si>
  <si>
    <t>　（単位：円／㎏・㎏）</t>
  </si>
  <si>
    <t>安  値</t>
    <phoneticPr fontId="4"/>
  </si>
  <si>
    <t>高　値</t>
    <phoneticPr fontId="4"/>
  </si>
  <si>
    <t>加重平均</t>
    <phoneticPr fontId="4"/>
  </si>
  <si>
    <t>か    た　　ロ　　ー　　ス</t>
    <phoneticPr fontId="4"/>
  </si>
  <si>
    <t>う　　　　　　　　　で</t>
    <phoneticPr fontId="4"/>
  </si>
  <si>
    <t>ロ        ー　　　　ス</t>
    <phoneticPr fontId="4"/>
  </si>
  <si>
    <t>ば　　　　　　　　　ら</t>
    <phoneticPr fontId="4"/>
  </si>
  <si>
    <t>注 1．</t>
    <phoneticPr fontId="4"/>
  </si>
  <si>
    <t>2．</t>
    <phoneticPr fontId="4"/>
  </si>
  <si>
    <t>3．</t>
  </si>
  <si>
    <t>まえセット及びももセットはすねなしである。</t>
    <phoneticPr fontId="4"/>
  </si>
  <si>
    <t>価格は消費税込みである。</t>
    <phoneticPr fontId="4"/>
  </si>
  <si>
    <t>まえセット及びももセットはすねなしである。</t>
    <phoneticPr fontId="4"/>
  </si>
  <si>
    <t>価格は消費税込みである。</t>
    <phoneticPr fontId="4"/>
  </si>
  <si>
    <t>注 1．</t>
    <phoneticPr fontId="4"/>
  </si>
  <si>
    <t>2．</t>
    <phoneticPr fontId="4"/>
  </si>
  <si>
    <t>豚フローズン「Ⅰ」は、速報としては公表していない。</t>
    <phoneticPr fontId="4"/>
  </si>
  <si>
    <t>平成15年３月上旬分より、速報として公表を開始した。</t>
    <phoneticPr fontId="4"/>
  </si>
  <si>
    <t>2．</t>
    <phoneticPr fontId="4"/>
  </si>
  <si>
    <t>価格は消費税込みである。</t>
    <phoneticPr fontId="4"/>
  </si>
  <si>
    <t>（単位：円／㎏・㎏)</t>
    <phoneticPr fontId="4"/>
  </si>
  <si>
    <t>和牛チルド「4」は、速報としては公表していない。</t>
    <phoneticPr fontId="4"/>
  </si>
  <si>
    <t>US: アメリカ  CAN:カナダ　DEN:デンマーク　Ｃ：チルド　Ｆ：フローズン</t>
    <phoneticPr fontId="4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</si>
  <si>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</si>
  <si>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4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</si>
  <si>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4"/>
  </si>
  <si>
    <t>品 目</t>
    <phoneticPr fontId="4"/>
  </si>
  <si>
    <t>注 1．</t>
    <phoneticPr fontId="4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</si>
  <si>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</si>
  <si>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</si>
  <si>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</si>
  <si>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</si>
  <si>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</si>
  <si>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</si>
  <si>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>年　月　日</t>
    <rPh sb="4" eb="5">
      <t>ヒ</t>
    </rPh>
    <phoneticPr fontId="4"/>
  </si>
  <si>
    <t>第1週</t>
  </si>
  <si>
    <t>第2週</t>
  </si>
  <si>
    <t>第3週</t>
  </si>
  <si>
    <t>第4週</t>
  </si>
  <si>
    <t>第5週</t>
  </si>
  <si>
    <t>(1)和牛チルド「4」の品目別価格</t>
  </si>
  <si>
    <t>(3)輸入豚肉の品目別価格</t>
  </si>
  <si>
    <t>(2)豚フローズン「Ⅰ」の品目別価格</t>
  </si>
  <si>
    <t>(1)豚カット肉「Ⅰ」の品目別価格</t>
  </si>
  <si>
    <t>(2)和牛チルド「3」の品目別価格</t>
  </si>
  <si>
    <t>Ⅱ-２　取　引　価　格　情　報　（近畿圏）　</t>
    <phoneticPr fontId="4"/>
  </si>
  <si>
    <t>１　牛　部　分　肉</t>
    <phoneticPr fontId="4"/>
  </si>
  <si>
    <t>２　豚　部　分　肉</t>
    <phoneticPr fontId="4"/>
  </si>
  <si>
    <t>平成</t>
  </si>
  <si>
    <t>年</t>
  </si>
  <si>
    <t>品 目</t>
  </si>
  <si>
    <t/>
  </si>
  <si>
    <t>年　月　日</t>
  </si>
  <si>
    <t>注 1．</t>
    <phoneticPr fontId="4"/>
  </si>
  <si>
    <t>（単位：円／㎏・㎏)</t>
    <phoneticPr fontId="4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</si>
  <si>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</si>
  <si>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US：アメリカ  AU：オーストラリア　Ｆ：フローズン　Ｃ：チルド</t>
    <phoneticPr fontId="4"/>
  </si>
  <si>
    <t>取引価格情報は、速報として公表したものである。</t>
    <phoneticPr fontId="4"/>
  </si>
  <si>
    <t>4．</t>
    <phoneticPr fontId="4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</si>
  <si>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4"/>
  </si>
  <si>
    <t>(3)乳牛チルド「2」の品目別価格</t>
    <phoneticPr fontId="8"/>
  </si>
  <si>
    <t>(4)交雑牛チルド「3」の品目別価格</t>
    <phoneticPr fontId="8"/>
  </si>
  <si>
    <t>(5)等級・畜種別チルド「フルセット」価格の対比</t>
    <phoneticPr fontId="4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</si>
  <si>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4"/>
  </si>
  <si>
    <t>も　 も 　セ　 ッ 　ト</t>
  </si>
  <si>
    <t>も　　　　　　　　　も</t>
  </si>
  <si>
    <t>　ヒ　　　　　　　　　　レ</t>
  </si>
  <si>
    <t>セ        ッ　　　　ト</t>
  </si>
  <si>
    <t>※　　か　た　ロ　ー  ス</t>
  </si>
  <si>
    <t>※　　か　　　　　　　た</t>
  </si>
  <si>
    <t>※　　か　 た　 ば　 ら</t>
  </si>
  <si>
    <t>※　　ヒ　　　　　　　レ</t>
  </si>
  <si>
    <t>※　　ロ　　　イ　　　ン</t>
  </si>
  <si>
    <t>年　月　週</t>
  </si>
  <si>
    <t>安 値</t>
  </si>
  <si>
    <t>高 値</t>
  </si>
  <si>
    <t>加 重</t>
  </si>
  <si>
    <t>平 均</t>
  </si>
  <si>
    <t>※　　ロ イ ン セ ッ ト</t>
  </si>
  <si>
    <t>※　　と　 も　 ば　 ら</t>
  </si>
  <si>
    <t>※　　う　 ち　 も　 も</t>
  </si>
  <si>
    <t>※　　し　 ん　 た　 ま</t>
  </si>
  <si>
    <t>※　　ら　 ん　 い　 ち</t>
  </si>
  <si>
    <t>※　　そ　 と　 も　 も</t>
  </si>
  <si>
    <t>※　　す　　　　　　　ね</t>
  </si>
  <si>
    <t>※　　も　も　セ　ッ　ト</t>
  </si>
  <si>
    <t>※　　セ　　　ッ　　　ト</t>
  </si>
  <si>
    <t>※　　三　 角　 ば　 ら</t>
  </si>
  <si>
    <t>※　　ブ リ ス ケ ッ ト</t>
  </si>
  <si>
    <t xml:space="preserve"> US・C  NO,112A リブアイロール</t>
  </si>
  <si>
    <t xml:space="preserve"> US・C　ショートリブボンレス</t>
  </si>
  <si>
    <t xml:space="preserve"> US・C　ストリップロイン</t>
  </si>
  <si>
    <t xml:space="preserve"> US・C　NO,189A フルテンダー</t>
  </si>
  <si>
    <t xml:space="preserve"> US・F　ショートリブ　ボンレス</t>
  </si>
  <si>
    <t xml:space="preserve"> リップオン</t>
  </si>
  <si>
    <t xml:space="preserve"> （ステーキレデイ）</t>
  </si>
  <si>
    <t xml:space="preserve"> ロイン</t>
  </si>
  <si>
    <t>年　月　旬</t>
  </si>
  <si>
    <t>－</t>
  </si>
  <si>
    <t xml:space="preserve"> US・F　チャックリブ</t>
  </si>
  <si>
    <t xml:space="preserve"> AU・C　チャックロール</t>
  </si>
  <si>
    <t xml:space="preserve"> AU・C　チャックテンダー</t>
  </si>
  <si>
    <t xml:space="preserve"> AU・C　クロッド</t>
  </si>
  <si>
    <t xml:space="preserve"> AU・C　ポイントエンドブリスケット</t>
  </si>
  <si>
    <t xml:space="preserve"> AU・C　ナーベルエンドブリスケット </t>
  </si>
  <si>
    <t xml:space="preserve"> AU・C　アウトサイド</t>
  </si>
  <si>
    <t>　US・C 　ボンレスバット</t>
  </si>
  <si>
    <t>　US・C　ロイン</t>
  </si>
  <si>
    <t>　US・C　ベリー</t>
  </si>
  <si>
    <t>　US・C　テンダーロイン</t>
  </si>
  <si>
    <t>　US・F ベリー</t>
  </si>
  <si>
    <t>　CAN・C　バックス</t>
  </si>
  <si>
    <t>　CAN・C　ベリー</t>
  </si>
  <si>
    <t>　CAN・C　テンダーロイン</t>
  </si>
  <si>
    <t>　CAN・F　バックス</t>
  </si>
  <si>
    <t>　CAN・F　ベリー</t>
  </si>
  <si>
    <t>　CAN・F　テンダーロイン</t>
  </si>
  <si>
    <t>　DEN・F　カラー</t>
  </si>
  <si>
    <t>　DEN・F　ベリー</t>
  </si>
  <si>
    <t>　DEN・F　テンダーロイン</t>
  </si>
  <si>
    <t>か　た　ロ　ー　ス</t>
  </si>
  <si>
    <t>か　　　　　　　た</t>
  </si>
  <si>
    <t>か　　た　　ば　　ら</t>
  </si>
  <si>
    <t>ヒ　　　　　　　　レ</t>
  </si>
  <si>
    <t>ロ　　　イ　　　ン</t>
  </si>
  <si>
    <t>年　・　月</t>
  </si>
  <si>
    <t>ロ　イ　ン　セ　ッ　ト</t>
  </si>
  <si>
    <t>と　　も　　ば　　ら</t>
  </si>
  <si>
    <t>う　　ち　　も　　も</t>
  </si>
  <si>
    <t>し　　ん　　た　　ま</t>
  </si>
  <si>
    <t>ら　　ん　　い　　ち</t>
  </si>
  <si>
    <t>そ　　と　　も　　も</t>
  </si>
  <si>
    <t>す　　　　　　ね</t>
  </si>
  <si>
    <t>ま　え　セ　ッ　ト</t>
  </si>
  <si>
    <t>リ　ブ　ロ　ー　ス</t>
  </si>
  <si>
    <t>サ　ー　ロ　イ　ン</t>
  </si>
  <si>
    <t>ロ イ ン セ ッ ト</t>
  </si>
  <si>
    <t>か    た　　ロ　　ー　　ス</t>
  </si>
  <si>
    <t>う　　　　　　　　　で</t>
  </si>
  <si>
    <t>ロ        ー　　　　ス</t>
  </si>
  <si>
    <t>ば　　　　　　　　　ら</t>
  </si>
  <si>
    <t>も　　    　　　    も</t>
  </si>
  <si>
    <t>ヒ　　　　　　　　　レ</t>
  </si>
  <si>
    <t>等 級</t>
  </si>
  <si>
    <t>畜 種</t>
  </si>
  <si>
    <t>和　　　　　　　　　牛</t>
  </si>
  <si>
    <t>乳　　　　　　　　　牛</t>
  </si>
  <si>
    <t>交　　　　　雑　　　　　牛</t>
  </si>
  <si>
    <t>AU・Cは、平成19年12月17日公表分より、「グラスフェッド」から「グレインフェッド・ミドル」に変更したため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</si>
  <si>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22年</t>
    <rPh sb="2" eb="3">
      <t>ネン</t>
    </rPh>
    <phoneticPr fontId="4"/>
  </si>
  <si>
    <t>平成</t>
    <phoneticPr fontId="4"/>
  </si>
  <si>
    <t>23年</t>
    <rPh sb="2" eb="3">
      <t>ネン</t>
    </rPh>
    <phoneticPr fontId="4"/>
  </si>
  <si>
    <t>23年</t>
    <rPh sb="2" eb="3">
      <t>ネン</t>
    </rPh>
    <phoneticPr fontId="8"/>
  </si>
  <si>
    <t>月</t>
    <phoneticPr fontId="8"/>
  </si>
  <si>
    <t>月</t>
    <phoneticPr fontId="4"/>
  </si>
  <si>
    <t>月</t>
    <rPh sb="0" eb="1">
      <t>ガツ</t>
    </rPh>
    <phoneticPr fontId="4"/>
  </si>
  <si>
    <t>(3)輸入豚肉の品目別価格 　（つづき）</t>
  </si>
  <si>
    <t>(6)輸入牛肉の品目別価格　(つづき)</t>
  </si>
  <si>
    <t>平成</t>
    <rPh sb="0" eb="2">
      <t>ヘイセイ</t>
    </rPh>
    <phoneticPr fontId="4"/>
  </si>
  <si>
    <t>年</t>
    <rPh sb="0" eb="1">
      <t>ネン</t>
    </rPh>
    <phoneticPr fontId="4"/>
  </si>
  <si>
    <t>24年</t>
    <rPh sb="2" eb="3">
      <t>ネン</t>
    </rPh>
    <phoneticPr fontId="4"/>
  </si>
  <si>
    <t>24年</t>
    <rPh sb="2" eb="3">
      <t>ネン</t>
    </rPh>
    <phoneticPr fontId="8"/>
  </si>
  <si>
    <t>月</t>
    <phoneticPr fontId="4"/>
  </si>
  <si>
    <t>月</t>
    <rPh sb="0" eb="1">
      <t>ガツ</t>
    </rPh>
    <phoneticPr fontId="8"/>
  </si>
  <si>
    <t>度</t>
    <rPh sb="0" eb="1">
      <t>ド</t>
    </rPh>
    <phoneticPr fontId="4"/>
  </si>
  <si>
    <t>23年</t>
  </si>
  <si>
    <t>月</t>
  </si>
  <si>
    <t>24年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</si>
</sst>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7" formatCode="#,##0;[Red]\-#,##0;&quot;－&quot;;@"/>
    <numFmt numFmtId="178" formatCode="m&quot;月&quot;d&quot;日&quot;;@"/>
    <numFmt numFmtId="179" formatCode="#,###&quot;月&quot;"/>
    <numFmt numFmtId="180" formatCode="#,##0;[Red]\-#,##0;&quot;-&quot;;@"/>
    <numFmt numFmtId="181" formatCode="&quot;旬&quot;\ \ \ #,###&quot;月&quot;"/>
    <numFmt numFmtId="182" formatCode="m/d;@"/>
    <numFmt numFmtId="188" formatCode="#,##0_ "/>
    <numFmt numFmtId="189" formatCode="#,##0.0_ "/>
    <numFmt numFmtId="192" formatCode="#,##0;[Red]#,##0"/>
    <numFmt numFmtId="193" formatCode="#\-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7" fillId="0" borderId="0">
      <alignment vertical="center"/>
    </xf>
    <xf numFmtId="0" fontId="12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41">
    <xf numFmtId="0" fontId="0" fillId="0" borderId="0" xfId="0"/>
    <xf numFmtId="0" fontId="5" fillId="0" borderId="0" xfId="6" applyFont="1" applyAlignment="1">
      <alignment vertical="center"/>
    </xf>
    <xf numFmtId="0" fontId="5" fillId="0" borderId="1" xfId="6" applyFont="1" applyBorder="1" applyAlignment="1">
      <alignment vertical="center"/>
    </xf>
    <xf numFmtId="0" fontId="5" fillId="0" borderId="0" xfId="5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5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0" fontId="5" fillId="0" borderId="0" xfId="6" applyFont="1" applyBorder="1" applyAlignment="1">
      <alignment vertical="center"/>
    </xf>
    <xf numFmtId="0" fontId="5" fillId="0" borderId="0" xfId="5" applyFont="1" applyAlignment="1">
      <alignment horizontal="right" vertical="center"/>
    </xf>
    <xf numFmtId="38" fontId="5" fillId="0" borderId="0" xfId="1" applyFont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quotePrefix="1" applyFont="1" applyAlignment="1">
      <alignment horizontal="right"/>
    </xf>
    <xf numFmtId="38" fontId="5" fillId="0" borderId="0" xfId="1" applyFont="1" applyAlignment="1">
      <alignment horizontal="right" vertical="center"/>
    </xf>
    <xf numFmtId="38" fontId="5" fillId="0" borderId="4" xfId="1" applyFont="1" applyBorder="1"/>
    <xf numFmtId="0" fontId="5" fillId="0" borderId="0" xfId="7" applyFont="1" applyAlignment="1">
      <alignment horizontal="right" vertical="center"/>
    </xf>
    <xf numFmtId="0" fontId="5" fillId="0" borderId="0" xfId="7" quotePrefix="1" applyFont="1" applyAlignment="1">
      <alignment horizontal="right" vertical="center"/>
    </xf>
    <xf numFmtId="38" fontId="5" fillId="0" borderId="4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0" xfId="1" applyFont="1" applyBorder="1"/>
    <xf numFmtId="38" fontId="5" fillId="0" borderId="4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10" xfId="1" applyFont="1" applyBorder="1" applyAlignment="1">
      <alignment vertical="center"/>
    </xf>
    <xf numFmtId="38" fontId="5" fillId="0" borderId="0" xfId="1" applyFont="1" applyBorder="1" applyAlignment="1">
      <alignment horizontal="right"/>
    </xf>
    <xf numFmtId="38" fontId="5" fillId="0" borderId="0" xfId="1" applyFont="1" applyBorder="1" applyAlignment="1">
      <alignment horizontal="left"/>
    </xf>
    <xf numFmtId="38" fontId="5" fillId="0" borderId="0" xfId="1" applyFont="1"/>
    <xf numFmtId="38" fontId="9" fillId="0" borderId="0" xfId="1" applyFont="1" applyAlignment="1">
      <alignment vertical="center"/>
    </xf>
    <xf numFmtId="38" fontId="9" fillId="0" borderId="0" xfId="1" applyFont="1" applyAlignment="1">
      <alignment horizontal="right" vertical="center"/>
    </xf>
    <xf numFmtId="38" fontId="5" fillId="0" borderId="11" xfId="1" applyFont="1" applyBorder="1" applyAlignment="1">
      <alignment horizontal="centerContinuous" vertical="center"/>
    </xf>
    <xf numFmtId="38" fontId="5" fillId="0" borderId="12" xfId="1" applyFont="1" applyBorder="1" applyAlignment="1">
      <alignment horizontal="centerContinuous" vertical="center"/>
    </xf>
    <xf numFmtId="38" fontId="9" fillId="0" borderId="11" xfId="1" applyFont="1" applyBorder="1" applyAlignment="1">
      <alignment horizontal="centerContinuous" vertical="center"/>
    </xf>
    <xf numFmtId="38" fontId="9" fillId="0" borderId="13" xfId="1" applyFont="1" applyBorder="1" applyAlignment="1">
      <alignment horizontal="centerContinuous" vertical="center"/>
    </xf>
    <xf numFmtId="38" fontId="9" fillId="0" borderId="12" xfId="1" applyFont="1" applyBorder="1" applyAlignment="1">
      <alignment horizontal="centerContinuous" vertical="center"/>
    </xf>
    <xf numFmtId="38" fontId="5" fillId="0" borderId="4" xfId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Continuous" vertical="center"/>
    </xf>
    <xf numFmtId="38" fontId="5" fillId="0" borderId="8" xfId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vertical="center"/>
    </xf>
    <xf numFmtId="177" fontId="5" fillId="0" borderId="14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177" fontId="5" fillId="0" borderId="7" xfId="1" applyNumberFormat="1" applyFont="1" applyBorder="1" applyAlignment="1">
      <alignment vertical="center"/>
    </xf>
    <xf numFmtId="177" fontId="5" fillId="0" borderId="1" xfId="1" applyNumberFormat="1" applyFont="1" applyBorder="1" applyAlignment="1">
      <alignment vertical="center"/>
    </xf>
    <xf numFmtId="177" fontId="5" fillId="0" borderId="9" xfId="1" applyNumberFormat="1" applyFont="1" applyBorder="1" applyAlignment="1">
      <alignment vertical="center"/>
    </xf>
    <xf numFmtId="177" fontId="5" fillId="0" borderId="2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38" fontId="9" fillId="0" borderId="0" xfId="1" applyFont="1" applyBorder="1" applyAlignment="1">
      <alignment horizontal="centerContinuous"/>
    </xf>
    <xf numFmtId="38" fontId="9" fillId="0" borderId="8" xfId="1" applyFont="1" applyBorder="1" applyAlignment="1">
      <alignment horizontal="right"/>
    </xf>
    <xf numFmtId="0" fontId="9" fillId="0" borderId="4" xfId="1" applyNumberFormat="1" applyFont="1" applyBorder="1" applyAlignment="1">
      <alignment horizontal="centerContinuous"/>
    </xf>
    <xf numFmtId="38" fontId="9" fillId="0" borderId="6" xfId="1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38" fontId="9" fillId="0" borderId="2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10" xfId="1" applyFont="1" applyBorder="1" applyAlignment="1">
      <alignment vertical="center"/>
    </xf>
    <xf numFmtId="38" fontId="9" fillId="0" borderId="10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177" fontId="5" fillId="0" borderId="8" xfId="1" applyNumberFormat="1" applyFont="1" applyBorder="1" applyAlignment="1">
      <alignment vertical="center"/>
    </xf>
    <xf numFmtId="38" fontId="9" fillId="0" borderId="11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38" fontId="5" fillId="0" borderId="0" xfId="1" quotePrefix="1" applyFont="1" applyAlignment="1">
      <alignment horizontal="right" vertical="center"/>
    </xf>
    <xf numFmtId="38" fontId="5" fillId="0" borderId="0" xfId="1" applyFont="1" applyAlignment="1"/>
    <xf numFmtId="0" fontId="9" fillId="0" borderId="0" xfId="6" applyFont="1" applyAlignment="1">
      <alignment vertical="center"/>
    </xf>
    <xf numFmtId="0" fontId="9" fillId="0" borderId="4" xfId="6" applyFont="1" applyBorder="1" applyAlignment="1">
      <alignment vertical="center"/>
    </xf>
    <xf numFmtId="0" fontId="9" fillId="0" borderId="11" xfId="6" applyFont="1" applyBorder="1" applyAlignment="1">
      <alignment horizontal="centerContinuous" vertical="center"/>
    </xf>
    <xf numFmtId="0" fontId="9" fillId="0" borderId="12" xfId="6" applyFont="1" applyBorder="1" applyAlignment="1">
      <alignment horizontal="centerContinuous" vertical="center"/>
    </xf>
    <xf numFmtId="0" fontId="9" fillId="0" borderId="5" xfId="6" applyFont="1" applyBorder="1" applyAlignment="1">
      <alignment vertical="center"/>
    </xf>
    <xf numFmtId="38" fontId="5" fillId="0" borderId="3" xfId="1" applyFont="1" applyBorder="1" applyAlignment="1">
      <alignment horizontal="centerContinuous" vertical="center"/>
    </xf>
    <xf numFmtId="38" fontId="5" fillId="0" borderId="13" xfId="1" applyFont="1" applyBorder="1" applyAlignment="1">
      <alignment horizontal="centerContinuous" vertical="center"/>
    </xf>
    <xf numFmtId="0" fontId="5" fillId="0" borderId="4" xfId="5" applyFont="1" applyBorder="1" applyAlignment="1">
      <alignment horizontal="right" vertical="center"/>
    </xf>
    <xf numFmtId="177" fontId="9" fillId="0" borderId="11" xfId="6" applyNumberFormat="1" applyFont="1" applyBorder="1" applyAlignment="1">
      <alignment horizontal="centerContinuous" vertical="center"/>
    </xf>
    <xf numFmtId="177" fontId="9" fillId="0" borderId="13" xfId="6" applyNumberFormat="1" applyFont="1" applyBorder="1" applyAlignment="1">
      <alignment horizontal="centerContinuous" vertical="center"/>
    </xf>
    <xf numFmtId="177" fontId="9" fillId="0" borderId="12" xfId="6" applyNumberFormat="1" applyFont="1" applyBorder="1" applyAlignment="1">
      <alignment horizontal="centerContinuous" vertical="center"/>
    </xf>
    <xf numFmtId="177" fontId="9" fillId="0" borderId="15" xfId="6" applyNumberFormat="1" applyFont="1" applyBorder="1" applyAlignment="1">
      <alignment horizontal="distributed" vertical="center" justifyLastLine="1"/>
    </xf>
    <xf numFmtId="177" fontId="9" fillId="0" borderId="15" xfId="6" applyNumberFormat="1" applyFont="1" applyBorder="1" applyAlignment="1">
      <alignment horizontal="center" vertical="center" shrinkToFit="1"/>
    </xf>
    <xf numFmtId="177" fontId="5" fillId="0" borderId="14" xfId="6" applyNumberFormat="1" applyFont="1" applyBorder="1" applyAlignment="1">
      <alignment vertical="center"/>
    </xf>
    <xf numFmtId="0" fontId="9" fillId="0" borderId="5" xfId="1" applyNumberFormat="1" applyFont="1" applyBorder="1" applyAlignment="1">
      <alignment horizontal="centerContinuous" vertical="center"/>
    </xf>
    <xf numFmtId="0" fontId="9" fillId="0" borderId="10" xfId="1" applyNumberFormat="1" applyFont="1" applyBorder="1" applyAlignment="1">
      <alignment horizontal="centerContinuous" vertical="center"/>
    </xf>
    <xf numFmtId="38" fontId="9" fillId="0" borderId="1" xfId="1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177" fontId="5" fillId="0" borderId="11" xfId="1" applyNumberFormat="1" applyFont="1" applyBorder="1" applyAlignment="1">
      <alignment horizontal="centerContinuous" vertical="center"/>
    </xf>
    <xf numFmtId="177" fontId="5" fillId="0" borderId="13" xfId="1" applyNumberFormat="1" applyFont="1" applyBorder="1" applyAlignment="1">
      <alignment horizontal="centerContinuous" vertical="center"/>
    </xf>
    <xf numFmtId="177" fontId="5" fillId="0" borderId="12" xfId="1" applyNumberFormat="1" applyFont="1" applyBorder="1" applyAlignment="1">
      <alignment horizontal="centerContinuous" vertical="center"/>
    </xf>
    <xf numFmtId="177" fontId="5" fillId="0" borderId="15" xfId="1" applyNumberFormat="1" applyFont="1" applyBorder="1" applyAlignment="1">
      <alignment horizontal="distributed" vertical="center" justifyLastLine="1"/>
    </xf>
    <xf numFmtId="177" fontId="6" fillId="0" borderId="15" xfId="1" applyNumberFormat="1" applyFont="1" applyBorder="1" applyAlignment="1">
      <alignment horizontal="distributed" vertical="center" justifyLastLine="1"/>
    </xf>
    <xf numFmtId="177" fontId="9" fillId="0" borderId="11" xfId="1" applyNumberFormat="1" applyFont="1" applyBorder="1" applyAlignment="1">
      <alignment horizontal="centerContinuous" vertical="center"/>
    </xf>
    <xf numFmtId="177" fontId="5" fillId="0" borderId="3" xfId="1" applyNumberFormat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horizontal="right" vertical="center"/>
    </xf>
    <xf numFmtId="0" fontId="5" fillId="0" borderId="0" xfId="1" applyNumberFormat="1" applyFont="1" applyBorder="1" applyAlignment="1">
      <alignment vertical="center"/>
    </xf>
    <xf numFmtId="0" fontId="5" fillId="0" borderId="1" xfId="1" applyNumberFormat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9" fillId="0" borderId="0" xfId="1" applyFont="1"/>
    <xf numFmtId="38" fontId="10" fillId="0" borderId="0" xfId="1" applyFont="1" applyAlignment="1">
      <alignment vertical="center"/>
    </xf>
    <xf numFmtId="0" fontId="10" fillId="0" borderId="0" xfId="6" applyFont="1" applyAlignment="1">
      <alignment vertical="center"/>
    </xf>
    <xf numFmtId="38" fontId="10" fillId="0" borderId="0" xfId="1" applyFont="1"/>
    <xf numFmtId="0" fontId="11" fillId="0" borderId="0" xfId="1" applyNumberFormat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38" fontId="11" fillId="0" borderId="0" xfId="1" applyFont="1" applyAlignment="1">
      <alignment vertical="center"/>
    </xf>
    <xf numFmtId="38" fontId="5" fillId="0" borderId="10" xfId="1" applyFont="1" applyBorder="1" applyAlignment="1">
      <alignment horizontal="centerContinuous" vertical="center"/>
    </xf>
    <xf numFmtId="0" fontId="5" fillId="0" borderId="8" xfId="5" applyFont="1" applyBorder="1" applyAlignment="1">
      <alignment vertical="center"/>
    </xf>
    <xf numFmtId="0" fontId="5" fillId="0" borderId="8" xfId="6" applyFont="1" applyBorder="1" applyAlignment="1">
      <alignment vertical="center"/>
    </xf>
    <xf numFmtId="38" fontId="5" fillId="0" borderId="6" xfId="1" applyFont="1" applyBorder="1" applyAlignment="1">
      <alignment horizontal="centerContinuous" vertical="center"/>
    </xf>
    <xf numFmtId="38" fontId="5" fillId="0" borderId="1" xfId="1" applyFont="1" applyBorder="1" applyAlignment="1">
      <alignment horizontal="right" vertical="center"/>
    </xf>
    <xf numFmtId="38" fontId="5" fillId="0" borderId="14" xfId="1" applyFont="1" applyBorder="1" applyAlignment="1">
      <alignment vertical="center"/>
    </xf>
    <xf numFmtId="38" fontId="9" fillId="0" borderId="4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5" fillId="0" borderId="5" xfId="1" applyFont="1" applyBorder="1" applyAlignment="1">
      <alignment horizontal="centerContinuous" vertical="center" shrinkToFit="1"/>
    </xf>
    <xf numFmtId="38" fontId="9" fillId="0" borderId="6" xfId="1" applyFont="1" applyBorder="1" applyAlignment="1">
      <alignment horizontal="centerContinuous" vertical="center" shrinkToFit="1"/>
    </xf>
    <xf numFmtId="38" fontId="9" fillId="0" borderId="10" xfId="1" applyFont="1" applyBorder="1" applyAlignment="1">
      <alignment horizontal="centerContinuous" vertical="center" shrinkToFit="1"/>
    </xf>
    <xf numFmtId="38" fontId="9" fillId="0" borderId="8" xfId="1" applyFont="1" applyBorder="1" applyAlignment="1">
      <alignment horizontal="centerContinuous"/>
    </xf>
    <xf numFmtId="38" fontId="5" fillId="0" borderId="7" xfId="1" applyFont="1" applyBorder="1" applyAlignment="1">
      <alignment vertical="center"/>
    </xf>
    <xf numFmtId="177" fontId="5" fillId="0" borderId="7" xfId="1" applyNumberFormat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177" fontId="5" fillId="0" borderId="14" xfId="1" applyNumberFormat="1" applyFont="1" applyFill="1" applyBorder="1" applyAlignment="1">
      <alignment vertical="center"/>
    </xf>
    <xf numFmtId="38" fontId="5" fillId="0" borderId="0" xfId="1" quotePrefix="1" applyFont="1" applyFill="1" applyAlignment="1">
      <alignment horizontal="right"/>
    </xf>
    <xf numFmtId="0" fontId="0" fillId="0" borderId="0" xfId="0" applyBorder="1" applyAlignment="1">
      <alignment horizontal="center" vertical="center"/>
    </xf>
    <xf numFmtId="178" fontId="0" fillId="0" borderId="0" xfId="0" applyNumberFormat="1" applyBorder="1"/>
    <xf numFmtId="0" fontId="5" fillId="0" borderId="4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right" vertical="center"/>
    </xf>
    <xf numFmtId="180" fontId="5" fillId="0" borderId="3" xfId="1" applyNumberFormat="1" applyFont="1" applyBorder="1" applyAlignment="1">
      <alignment horizontal="right" vertical="center"/>
    </xf>
    <xf numFmtId="180" fontId="5" fillId="0" borderId="0" xfId="1" applyNumberFormat="1" applyFont="1" applyBorder="1" applyAlignment="1">
      <alignment vertical="center"/>
    </xf>
    <xf numFmtId="180" fontId="5" fillId="0" borderId="9" xfId="1" applyNumberFormat="1" applyFont="1" applyBorder="1" applyAlignment="1">
      <alignment vertical="center"/>
    </xf>
    <xf numFmtId="179" fontId="9" fillId="0" borderId="4" xfId="1" applyNumberFormat="1" applyFont="1" applyBorder="1" applyAlignment="1">
      <alignment horizontal="centerContinuous"/>
    </xf>
    <xf numFmtId="180" fontId="9" fillId="0" borderId="0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centerContinuous"/>
    </xf>
    <xf numFmtId="180" fontId="9" fillId="0" borderId="4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right"/>
    </xf>
    <xf numFmtId="180" fontId="5" fillId="0" borderId="14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vertical="center"/>
    </xf>
    <xf numFmtId="181" fontId="5" fillId="0" borderId="4" xfId="4" applyNumberFormat="1" applyFont="1" applyBorder="1" applyAlignment="1">
      <alignment horizontal="centerContinuous" vertical="center"/>
    </xf>
    <xf numFmtId="177" fontId="5" fillId="0" borderId="14" xfId="1" applyNumberFormat="1" applyFont="1" applyBorder="1" applyAlignment="1">
      <alignment horizontal="right" vertical="center"/>
    </xf>
    <xf numFmtId="180" fontId="5" fillId="0" borderId="14" xfId="1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right" vertical="center"/>
    </xf>
    <xf numFmtId="177" fontId="5" fillId="0" borderId="7" xfId="1" applyNumberFormat="1" applyFont="1" applyBorder="1" applyAlignment="1">
      <alignment horizontal="right" vertical="center"/>
    </xf>
    <xf numFmtId="178" fontId="5" fillId="0" borderId="0" xfId="1" applyNumberFormat="1" applyFont="1" applyBorder="1" applyAlignment="1">
      <alignment vertical="center"/>
    </xf>
    <xf numFmtId="178" fontId="5" fillId="0" borderId="1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horizontal="right" vertical="center"/>
    </xf>
    <xf numFmtId="182" fontId="5" fillId="0" borderId="4" xfId="4" applyNumberFormat="1" applyFont="1" applyBorder="1" applyAlignment="1">
      <alignment horizontal="centerContinuous" vertical="center"/>
    </xf>
    <xf numFmtId="182" fontId="5" fillId="0" borderId="0" xfId="4" applyNumberFormat="1" applyFont="1" applyBorder="1" applyAlignment="1">
      <alignment horizontal="right" vertical="center"/>
    </xf>
    <xf numFmtId="182" fontId="9" fillId="0" borderId="8" xfId="1" applyNumberFormat="1" applyFont="1" applyBorder="1" applyAlignment="1">
      <alignment horizontal="right"/>
    </xf>
    <xf numFmtId="182" fontId="5" fillId="0" borderId="3" xfId="4" applyNumberFormat="1" applyFont="1" applyBorder="1" applyAlignment="1">
      <alignment horizontal="centerContinuous" vertical="center"/>
    </xf>
    <xf numFmtId="182" fontId="5" fillId="0" borderId="1" xfId="4" applyNumberFormat="1" applyFont="1" applyBorder="1" applyAlignment="1">
      <alignment horizontal="right" vertical="center"/>
    </xf>
    <xf numFmtId="182" fontId="9" fillId="0" borderId="9" xfId="1" applyNumberFormat="1" applyFont="1" applyBorder="1" applyAlignment="1">
      <alignment horizontal="right"/>
    </xf>
    <xf numFmtId="180" fontId="5" fillId="0" borderId="4" xfId="1" applyNumberFormat="1" applyFont="1" applyBorder="1" applyAlignment="1">
      <alignment horizontal="right" vertical="center"/>
    </xf>
    <xf numFmtId="180" fontId="5" fillId="0" borderId="8" xfId="1" applyNumberFormat="1" applyFont="1" applyBorder="1" applyAlignment="1">
      <alignment vertical="center"/>
    </xf>
    <xf numFmtId="38" fontId="9" fillId="0" borderId="4" xfId="1" applyFont="1" applyBorder="1" applyAlignment="1">
      <alignment horizontal="centerContinuous"/>
    </xf>
    <xf numFmtId="180" fontId="5" fillId="0" borderId="1" xfId="1" applyNumberFormat="1" applyFont="1" applyBorder="1" applyAlignment="1">
      <alignment vertical="center"/>
    </xf>
    <xf numFmtId="0" fontId="5" fillId="0" borderId="4" xfId="6" applyFont="1" applyBorder="1" applyAlignment="1">
      <alignment vertical="center"/>
    </xf>
    <xf numFmtId="0" fontId="5" fillId="0" borderId="3" xfId="6" applyFont="1" applyBorder="1" applyAlignment="1">
      <alignment vertical="center"/>
    </xf>
    <xf numFmtId="3" fontId="5" fillId="0" borderId="4" xfId="6" applyNumberFormat="1" applyFont="1" applyBorder="1" applyAlignment="1">
      <alignment vertical="center"/>
    </xf>
    <xf numFmtId="3" fontId="5" fillId="0" borderId="14" xfId="6" applyNumberFormat="1" applyFont="1" applyBorder="1" applyAlignment="1">
      <alignment vertical="center"/>
    </xf>
    <xf numFmtId="182" fontId="9" fillId="0" borderId="4" xfId="1" applyNumberFormat="1" applyFont="1" applyBorder="1" applyAlignment="1">
      <alignment horizontal="right"/>
    </xf>
    <xf numFmtId="182" fontId="9" fillId="0" borderId="0" xfId="1" applyNumberFormat="1" applyFont="1" applyBorder="1" applyAlignment="1">
      <alignment horizontal="right"/>
    </xf>
    <xf numFmtId="182" fontId="9" fillId="0" borderId="4" xfId="1" applyNumberFormat="1" applyFont="1" applyBorder="1" applyAlignment="1">
      <alignment horizontal="centerContinuous"/>
    </xf>
    <xf numFmtId="182" fontId="9" fillId="0" borderId="0" xfId="1" applyNumberFormat="1" applyFont="1" applyBorder="1" applyAlignment="1">
      <alignment horizontal="centerContinuous"/>
    </xf>
    <xf numFmtId="182" fontId="9" fillId="0" borderId="3" xfId="1" applyNumberFormat="1" applyFont="1" applyBorder="1" applyAlignment="1">
      <alignment horizontal="right"/>
    </xf>
    <xf numFmtId="182" fontId="9" fillId="0" borderId="1" xfId="1" applyNumberFormat="1" applyFont="1" applyBorder="1" applyAlignment="1">
      <alignment horizontal="right"/>
    </xf>
    <xf numFmtId="38" fontId="5" fillId="0" borderId="0" xfId="1" applyFont="1" applyFill="1" applyBorder="1" applyAlignment="1">
      <alignment vertical="center"/>
    </xf>
    <xf numFmtId="38" fontId="9" fillId="0" borderId="3" xfId="1" applyFont="1" applyBorder="1" applyAlignment="1">
      <alignment horizontal="centerContinuous" vertical="center"/>
    </xf>
    <xf numFmtId="38" fontId="5" fillId="0" borderId="9" xfId="1" applyFont="1" applyBorder="1" applyAlignment="1">
      <alignment horizontal="centerContinuous" vertical="center"/>
    </xf>
    <xf numFmtId="177" fontId="5" fillId="0" borderId="1" xfId="1" applyNumberFormat="1" applyFont="1" applyBorder="1" applyAlignment="1">
      <alignment horizontal="centerContinuous" vertical="center"/>
    </xf>
    <xf numFmtId="177" fontId="5" fillId="0" borderId="9" xfId="1" applyNumberFormat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"/>
    </xf>
    <xf numFmtId="38" fontId="9" fillId="0" borderId="1" xfId="1" applyFont="1" applyBorder="1" applyAlignment="1">
      <alignment horizontal="centerContinuous" vertical="center"/>
    </xf>
    <xf numFmtId="38" fontId="9" fillId="0" borderId="9" xfId="1" applyFont="1" applyBorder="1" applyAlignment="1">
      <alignment horizontal="centerContinuous" vertical="center"/>
    </xf>
    <xf numFmtId="38" fontId="5" fillId="0" borderId="14" xfId="1" applyNumberFormat="1" applyFont="1" applyBorder="1" applyAlignment="1">
      <alignment horizontal="right"/>
    </xf>
    <xf numFmtId="38" fontId="9" fillId="0" borderId="4" xfId="1" applyFont="1" applyBorder="1" applyAlignment="1">
      <alignment vertical="center"/>
    </xf>
    <xf numFmtId="0" fontId="5" fillId="0" borderId="3" xfId="5" applyFont="1" applyBorder="1" applyAlignment="1">
      <alignment horizontal="right" vertical="center"/>
    </xf>
    <xf numFmtId="0" fontId="5" fillId="0" borderId="1" xfId="5" applyFont="1" applyBorder="1" applyAlignment="1">
      <alignment vertical="center"/>
    </xf>
    <xf numFmtId="0" fontId="5" fillId="0" borderId="9" xfId="5" applyFont="1" applyBorder="1" applyAlignment="1">
      <alignment vertical="center"/>
    </xf>
    <xf numFmtId="177" fontId="5" fillId="0" borderId="7" xfId="6" applyNumberFormat="1" applyFont="1" applyBorder="1" applyAlignment="1">
      <alignment vertical="center"/>
    </xf>
    <xf numFmtId="3" fontId="5" fillId="0" borderId="0" xfId="6" applyNumberFormat="1" applyFont="1" applyBorder="1" applyAlignment="1">
      <alignment vertical="center"/>
    </xf>
    <xf numFmtId="180" fontId="5" fillId="0" borderId="4" xfId="1" applyNumberFormat="1" applyFont="1" applyBorder="1" applyAlignment="1">
      <alignment vertical="center"/>
    </xf>
    <xf numFmtId="4" fontId="5" fillId="0" borderId="0" xfId="6" applyNumberFormat="1" applyFont="1" applyBorder="1" applyAlignment="1">
      <alignment vertical="center"/>
    </xf>
    <xf numFmtId="0" fontId="5" fillId="0" borderId="9" xfId="6" applyFont="1" applyBorder="1" applyAlignment="1">
      <alignment vertical="center"/>
    </xf>
    <xf numFmtId="179" fontId="5" fillId="0" borderId="4" xfId="1" applyNumberFormat="1" applyFont="1" applyBorder="1" applyAlignment="1">
      <alignment horizontal="right" vertical="center"/>
    </xf>
    <xf numFmtId="177" fontId="5" fillId="0" borderId="9" xfId="1" applyNumberFormat="1" applyFont="1" applyFill="1" applyBorder="1" applyAlignment="1">
      <alignment vertical="center"/>
    </xf>
    <xf numFmtId="177" fontId="5" fillId="0" borderId="8" xfId="1" applyNumberFormat="1" applyFont="1" applyFill="1" applyBorder="1" applyAlignment="1">
      <alignment vertical="center"/>
    </xf>
    <xf numFmtId="38" fontId="5" fillId="0" borderId="8" xfId="1" applyNumberFormat="1" applyFont="1" applyBorder="1" applyAlignment="1">
      <alignment horizontal="right"/>
    </xf>
    <xf numFmtId="38" fontId="5" fillId="0" borderId="9" xfId="1" applyFont="1" applyFill="1" applyBorder="1" applyAlignment="1">
      <alignment vertical="center"/>
    </xf>
    <xf numFmtId="0" fontId="9" fillId="0" borderId="4" xfId="1" applyNumberFormat="1" applyFont="1" applyBorder="1" applyAlignment="1">
      <alignment horizontal="centerContinuous" vertical="center"/>
    </xf>
    <xf numFmtId="0" fontId="9" fillId="0" borderId="8" xfId="1" applyNumberFormat="1" applyFont="1" applyBorder="1" applyAlignment="1">
      <alignment horizontal="centerContinuous" vertical="center"/>
    </xf>
    <xf numFmtId="38" fontId="9" fillId="0" borderId="8" xfId="1" applyFont="1" applyBorder="1" applyAlignment="1">
      <alignment vertical="center"/>
    </xf>
    <xf numFmtId="177" fontId="5" fillId="0" borderId="14" xfId="1" applyNumberFormat="1" applyFont="1" applyBorder="1" applyAlignment="1">
      <alignment horizontal="center" vertical="center"/>
    </xf>
    <xf numFmtId="177" fontId="5" fillId="0" borderId="7" xfId="1" applyNumberFormat="1" applyFont="1" applyBorder="1" applyAlignment="1">
      <alignment horizontal="center" vertical="center"/>
    </xf>
    <xf numFmtId="177" fontId="5" fillId="0" borderId="9" xfId="1" applyNumberFormat="1" applyFont="1" applyBorder="1" applyAlignment="1">
      <alignment horizontal="center" vertical="center"/>
    </xf>
    <xf numFmtId="177" fontId="5" fillId="0" borderId="2" xfId="1" applyNumberFormat="1" applyFont="1" applyBorder="1" applyAlignment="1">
      <alignment horizontal="center" vertical="center"/>
    </xf>
    <xf numFmtId="177" fontId="5" fillId="0" borderId="3" xfId="1" applyNumberFormat="1" applyFont="1" applyBorder="1" applyAlignment="1">
      <alignment horizontal="center" vertical="center"/>
    </xf>
    <xf numFmtId="177" fontId="5" fillId="0" borderId="4" xfId="1" applyNumberFormat="1" applyFont="1" applyBorder="1" applyAlignment="1">
      <alignment horizontal="center" vertical="center"/>
    </xf>
    <xf numFmtId="177" fontId="5" fillId="0" borderId="8" xfId="1" applyNumberFormat="1" applyFont="1" applyBorder="1" applyAlignment="1">
      <alignment horizontal="center" vertical="center"/>
    </xf>
    <xf numFmtId="182" fontId="5" fillId="0" borderId="3" xfId="1" applyNumberFormat="1" applyFont="1" applyBorder="1" applyAlignment="1">
      <alignment horizontal="center" vertical="center"/>
    </xf>
    <xf numFmtId="177" fontId="5" fillId="0" borderId="0" xfId="1" applyNumberFormat="1" applyFont="1" applyBorder="1" applyAlignment="1">
      <alignment horizontal="center" vertical="center"/>
    </xf>
    <xf numFmtId="177" fontId="5" fillId="0" borderId="0" xfId="1" applyNumberFormat="1" applyFont="1" applyFill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38" fontId="5" fillId="0" borderId="4" xfId="1" applyFont="1" applyBorder="1" applyAlignment="1">
      <alignment horizontal="right"/>
    </xf>
    <xf numFmtId="38" fontId="5" fillId="0" borderId="3" xfId="1" quotePrefix="1" applyFont="1" applyBorder="1" applyAlignment="1">
      <alignment horizontal="right"/>
    </xf>
    <xf numFmtId="3" fontId="5" fillId="0" borderId="8" xfId="6" applyNumberFormat="1" applyFont="1" applyBorder="1" applyAlignment="1">
      <alignment vertical="center"/>
    </xf>
    <xf numFmtId="188" fontId="0" fillId="0" borderId="0" xfId="0" applyNumberFormat="1" applyBorder="1"/>
    <xf numFmtId="180" fontId="13" fillId="0" borderId="0" xfId="1" applyNumberFormat="1" applyFont="1" applyBorder="1" applyAlignment="1">
      <alignment vertical="center"/>
    </xf>
    <xf numFmtId="38" fontId="5" fillId="0" borderId="9" xfId="1" applyNumberFormat="1" applyFont="1" applyBorder="1" applyAlignment="1">
      <alignment horizontal="right"/>
    </xf>
    <xf numFmtId="38" fontId="5" fillId="0" borderId="3" xfId="1" applyFont="1" applyFill="1" applyBorder="1" applyAlignment="1">
      <alignment horizontal="right" vertical="center"/>
    </xf>
    <xf numFmtId="0" fontId="5" fillId="0" borderId="1" xfId="1" applyNumberFormat="1" applyFont="1" applyFill="1" applyBorder="1" applyAlignment="1">
      <alignment vertical="center"/>
    </xf>
    <xf numFmtId="38" fontId="5" fillId="0" borderId="4" xfId="1" applyFont="1" applyFill="1" applyBorder="1" applyAlignment="1">
      <alignment horizontal="right" vertical="center"/>
    </xf>
    <xf numFmtId="0" fontId="5" fillId="0" borderId="0" xfId="1" applyNumberFormat="1" applyFont="1" applyFill="1" applyBorder="1" applyAlignment="1">
      <alignment vertical="center"/>
    </xf>
    <xf numFmtId="38" fontId="5" fillId="0" borderId="8" xfId="1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4" fontId="0" fillId="0" borderId="0" xfId="0" applyNumberFormat="1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/>
    <xf numFmtId="3" fontId="5" fillId="0" borderId="7" xfId="0" applyNumberFormat="1" applyFont="1" applyBorder="1" applyAlignment="1">
      <alignment vertical="center"/>
    </xf>
    <xf numFmtId="3" fontId="5" fillId="0" borderId="7" xfId="1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177" fontId="5" fillId="0" borderId="9" xfId="1" applyNumberFormat="1" applyFont="1" applyBorder="1" applyAlignment="1">
      <alignment horizontal="right" vertical="center"/>
    </xf>
    <xf numFmtId="38" fontId="5" fillId="0" borderId="7" xfId="1" applyFont="1" applyFill="1" applyBorder="1" applyAlignment="1">
      <alignment horizontal="right" vertical="center"/>
    </xf>
    <xf numFmtId="177" fontId="5" fillId="0" borderId="14" xfId="1" applyNumberFormat="1" applyFont="1" applyFill="1" applyBorder="1" applyAlignment="1">
      <alignment horizontal="right" vertical="center"/>
    </xf>
    <xf numFmtId="192" fontId="5" fillId="0" borderId="14" xfId="0" applyNumberFormat="1" applyFont="1" applyBorder="1" applyAlignment="1">
      <alignment horizontal="right" vertical="center"/>
    </xf>
    <xf numFmtId="192" fontId="5" fillId="0" borderId="14" xfId="1" applyNumberFormat="1" applyFont="1" applyBorder="1" applyAlignment="1">
      <alignment vertical="center"/>
    </xf>
    <xf numFmtId="192" fontId="5" fillId="0" borderId="8" xfId="1" applyNumberFormat="1" applyFont="1" applyBorder="1" applyAlignment="1">
      <alignment vertical="center"/>
    </xf>
    <xf numFmtId="180" fontId="5" fillId="0" borderId="0" xfId="6" applyNumberFormat="1" applyFont="1" applyAlignment="1">
      <alignment vertical="center"/>
    </xf>
    <xf numFmtId="177" fontId="5" fillId="0" borderId="8" xfId="6" applyNumberFormat="1" applyFont="1" applyBorder="1" applyAlignment="1">
      <alignment vertical="center"/>
    </xf>
    <xf numFmtId="192" fontId="5" fillId="0" borderId="14" xfId="0" applyNumberFormat="1" applyFont="1" applyBorder="1" applyAlignment="1">
      <alignment vertical="center"/>
    </xf>
    <xf numFmtId="192" fontId="5" fillId="0" borderId="7" xfId="0" applyNumberFormat="1" applyFont="1" applyBorder="1" applyAlignment="1">
      <alignment vertical="center"/>
    </xf>
    <xf numFmtId="192" fontId="5" fillId="0" borderId="9" xfId="0" applyNumberFormat="1" applyFont="1" applyBorder="1" applyAlignment="1">
      <alignment vertical="center"/>
    </xf>
    <xf numFmtId="192" fontId="5" fillId="0" borderId="14" xfId="1" applyNumberFormat="1" applyFont="1" applyFill="1" applyBorder="1" applyAlignment="1">
      <alignment vertical="center"/>
    </xf>
    <xf numFmtId="193" fontId="0" fillId="0" borderId="14" xfId="0" applyNumberFormat="1" applyBorder="1"/>
    <xf numFmtId="192" fontId="5" fillId="0" borderId="7" xfId="0" applyNumberFormat="1" applyFont="1" applyBorder="1" applyAlignment="1">
      <alignment horizontal="right" vertical="center"/>
    </xf>
    <xf numFmtId="189" fontId="0" fillId="0" borderId="0" xfId="0" applyNumberFormat="1" applyBorder="1" applyAlignment="1"/>
  </cellXfs>
  <cellStyles count="8">
    <cellStyle name="桁区切り" xfId="1" builtinId="6"/>
    <cellStyle name="取引価格情報＿送信用" xfId="2"/>
    <cellStyle name="標準" xfId="0" builtinId="0"/>
    <cellStyle name="標準 2" xfId="3"/>
    <cellStyle name="標準_センター情報１０月分" xfId="4"/>
    <cellStyle name="標準_業務月報　Ｐ　５４～　５９　和牛「３」　　　　近畿" xfId="5"/>
    <cellStyle name="標準_業務月報　Ｐ　７４～　７５　フルセット　　　　近畿" xfId="6"/>
    <cellStyle name="標準_業務月報（４）Ｐ　４～　７　和牛４" xfId="7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c04\shareddocs\&#20385;&#26684;&#20844;&#34920;&#38306;&#36899;\2007\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Input"/>
      <sheetName val="試算表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1"/>
  <dimension ref="A1:AJ51"/>
  <sheetViews>
    <sheetView tabSelected="1"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8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1" spans="1:36" ht="15" customHeight="1" x14ac:dyDescent="0.15">
      <c r="B1" s="107" t="s">
        <v>54</v>
      </c>
      <c r="C1" s="102"/>
      <c r="D1" s="102"/>
      <c r="E1" s="8"/>
      <c r="F1" s="8"/>
      <c r="G1" s="8"/>
      <c r="H1" s="8"/>
    </row>
    <row r="2" spans="1:36" ht="12.75" customHeight="1" x14ac:dyDescent="0.15">
      <c r="B2" s="108" t="s">
        <v>55</v>
      </c>
      <c r="C2" s="37"/>
      <c r="D2" s="37"/>
    </row>
    <row r="3" spans="1:36" ht="12.75" customHeight="1" x14ac:dyDescent="0.15">
      <c r="B3" s="99" t="s">
        <v>49</v>
      </c>
      <c r="C3" s="101"/>
      <c r="D3" s="101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X3" s="38" t="s">
        <v>0</v>
      </c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1:3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114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</row>
    <row r="5" spans="1:36" ht="12" customHeight="1" x14ac:dyDescent="0.15">
      <c r="A5" s="15"/>
      <c r="B5" s="4"/>
      <c r="C5" s="39" t="s">
        <v>59</v>
      </c>
      <c r="D5" s="40"/>
      <c r="E5" s="41" t="s">
        <v>129</v>
      </c>
      <c r="F5" s="42"/>
      <c r="G5" s="42"/>
      <c r="H5" s="43"/>
      <c r="I5" s="41" t="s">
        <v>130</v>
      </c>
      <c r="J5" s="42"/>
      <c r="K5" s="42"/>
      <c r="L5" s="43"/>
      <c r="M5" s="41" t="s">
        <v>131</v>
      </c>
      <c r="N5" s="42"/>
      <c r="O5" s="42"/>
      <c r="P5" s="43"/>
      <c r="Q5" s="41" t="s">
        <v>132</v>
      </c>
      <c r="R5" s="42"/>
      <c r="S5" s="42"/>
      <c r="T5" s="43"/>
      <c r="U5" s="41" t="s">
        <v>133</v>
      </c>
      <c r="V5" s="42"/>
      <c r="W5" s="42"/>
      <c r="X5" s="43"/>
      <c r="Z5" s="221"/>
      <c r="AA5" s="221"/>
      <c r="AB5" s="221"/>
      <c r="AC5" s="221"/>
      <c r="AD5" s="221"/>
      <c r="AE5" s="221"/>
      <c r="AF5" s="221"/>
      <c r="AG5" s="221"/>
      <c r="AH5" s="221"/>
      <c r="AI5" s="221"/>
      <c r="AJ5" s="221"/>
    </row>
    <row r="6" spans="1:36" ht="12" customHeight="1" x14ac:dyDescent="0.15">
      <c r="A6" s="15"/>
      <c r="B6" s="44" t="s">
        <v>134</v>
      </c>
      <c r="C6" s="113"/>
      <c r="D6" s="110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  <c r="Z6" s="221"/>
      <c r="AA6" s="221"/>
      <c r="AB6" s="221"/>
      <c r="AC6" s="221"/>
      <c r="AD6" s="221"/>
      <c r="AE6" s="221"/>
      <c r="AF6" s="221"/>
      <c r="AG6" s="221"/>
      <c r="AH6" s="221"/>
      <c r="AI6" s="221"/>
      <c r="AJ6" s="221"/>
    </row>
    <row r="7" spans="1:36" ht="13.5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  <c r="Z7" s="221"/>
      <c r="AA7" s="221"/>
      <c r="AB7" s="221"/>
      <c r="AC7" s="221"/>
      <c r="AD7" s="221"/>
      <c r="AE7" s="221"/>
      <c r="AF7" s="221"/>
      <c r="AG7" s="221"/>
      <c r="AH7" s="221"/>
      <c r="AI7" s="221"/>
      <c r="AJ7" s="221"/>
    </row>
    <row r="8" spans="1:36" ht="10.5" customHeight="1" x14ac:dyDescent="0.15">
      <c r="A8" s="15"/>
      <c r="B8" s="55" t="s">
        <v>57</v>
      </c>
      <c r="C8" s="8">
        <v>19</v>
      </c>
      <c r="D8" s="33" t="s">
        <v>58</v>
      </c>
      <c r="E8" s="47">
        <v>3045</v>
      </c>
      <c r="F8" s="48">
        <v>4830</v>
      </c>
      <c r="G8" s="49">
        <v>3662</v>
      </c>
      <c r="H8" s="48">
        <v>194251</v>
      </c>
      <c r="I8" s="47">
        <v>2415</v>
      </c>
      <c r="J8" s="48">
        <v>3413</v>
      </c>
      <c r="K8" s="49">
        <v>2772</v>
      </c>
      <c r="L8" s="48">
        <v>196545</v>
      </c>
      <c r="M8" s="47">
        <v>1890</v>
      </c>
      <c r="N8" s="48">
        <v>2597</v>
      </c>
      <c r="O8" s="49">
        <v>2214</v>
      </c>
      <c r="P8" s="48">
        <v>194867</v>
      </c>
      <c r="Q8" s="47">
        <v>7140</v>
      </c>
      <c r="R8" s="48">
        <v>8295</v>
      </c>
      <c r="S8" s="49">
        <v>7569</v>
      </c>
      <c r="T8" s="48">
        <v>50303</v>
      </c>
      <c r="U8" s="47">
        <v>5670</v>
      </c>
      <c r="V8" s="48">
        <v>7350</v>
      </c>
      <c r="W8" s="49">
        <v>6174</v>
      </c>
      <c r="X8" s="48">
        <v>149577</v>
      </c>
      <c r="Z8" s="221"/>
      <c r="AA8" s="221"/>
      <c r="AB8" s="221"/>
      <c r="AC8" s="221"/>
      <c r="AD8" s="221"/>
      <c r="AE8" s="221"/>
      <c r="AF8" s="221"/>
      <c r="AG8" s="221"/>
      <c r="AH8" s="221"/>
      <c r="AI8" s="221"/>
      <c r="AJ8" s="221"/>
    </row>
    <row r="9" spans="1:36" ht="11.1" customHeight="1" x14ac:dyDescent="0.15">
      <c r="A9" s="15"/>
      <c r="B9" s="31"/>
      <c r="C9" s="8">
        <v>20</v>
      </c>
      <c r="D9" s="15"/>
      <c r="E9" s="47">
        <v>2730</v>
      </c>
      <c r="F9" s="48">
        <v>4494</v>
      </c>
      <c r="G9" s="49">
        <v>3419</v>
      </c>
      <c r="H9" s="48">
        <v>180286</v>
      </c>
      <c r="I9" s="47">
        <v>2415</v>
      </c>
      <c r="J9" s="48">
        <v>3360</v>
      </c>
      <c r="K9" s="49">
        <v>2667</v>
      </c>
      <c r="L9" s="48">
        <v>185858</v>
      </c>
      <c r="M9" s="47">
        <v>1470</v>
      </c>
      <c r="N9" s="48">
        <v>2520</v>
      </c>
      <c r="O9" s="49">
        <v>1903</v>
      </c>
      <c r="P9" s="48">
        <v>199975</v>
      </c>
      <c r="Q9" s="47">
        <v>6510</v>
      </c>
      <c r="R9" s="48">
        <v>8169</v>
      </c>
      <c r="S9" s="49">
        <v>7241</v>
      </c>
      <c r="T9" s="48">
        <v>48304</v>
      </c>
      <c r="U9" s="47">
        <v>4568</v>
      </c>
      <c r="V9" s="48">
        <v>7035</v>
      </c>
      <c r="W9" s="49">
        <v>5674</v>
      </c>
      <c r="X9" s="48">
        <v>142927</v>
      </c>
      <c r="Z9" s="221"/>
      <c r="AA9" s="221"/>
      <c r="AB9" s="221"/>
      <c r="AC9" s="221"/>
      <c r="AD9" s="221"/>
      <c r="AE9" s="221"/>
      <c r="AF9" s="221"/>
      <c r="AG9" s="221"/>
      <c r="AH9" s="221"/>
      <c r="AI9" s="221"/>
      <c r="AJ9" s="221"/>
    </row>
    <row r="10" spans="1:36" ht="11.1" customHeight="1" x14ac:dyDescent="0.15">
      <c r="A10" s="15"/>
      <c r="B10" s="31"/>
      <c r="C10" s="8">
        <v>21</v>
      </c>
      <c r="D10" s="15"/>
      <c r="E10" s="47">
        <v>2415</v>
      </c>
      <c r="F10" s="48">
        <v>4200</v>
      </c>
      <c r="G10" s="49">
        <v>3195</v>
      </c>
      <c r="H10" s="48">
        <v>171670</v>
      </c>
      <c r="I10" s="47">
        <v>2100</v>
      </c>
      <c r="J10" s="48">
        <v>3360</v>
      </c>
      <c r="K10" s="49">
        <v>2560</v>
      </c>
      <c r="L10" s="48">
        <v>206553</v>
      </c>
      <c r="M10" s="47">
        <v>1470</v>
      </c>
      <c r="N10" s="48">
        <v>2363</v>
      </c>
      <c r="O10" s="49">
        <v>1757</v>
      </c>
      <c r="P10" s="48">
        <v>171644</v>
      </c>
      <c r="Q10" s="47">
        <v>5744</v>
      </c>
      <c r="R10" s="48">
        <v>7770</v>
      </c>
      <c r="S10" s="49">
        <v>6798</v>
      </c>
      <c r="T10" s="48">
        <v>46522</v>
      </c>
      <c r="U10" s="47">
        <v>4410</v>
      </c>
      <c r="V10" s="48">
        <v>6143</v>
      </c>
      <c r="W10" s="49">
        <v>5274</v>
      </c>
      <c r="X10" s="48">
        <v>152033</v>
      </c>
      <c r="Z10" s="49"/>
      <c r="AA10" s="8"/>
      <c r="AB10" s="8"/>
      <c r="AC10" s="8"/>
      <c r="AD10" s="8"/>
      <c r="AE10" s="8"/>
      <c r="AF10" s="8"/>
      <c r="AG10" s="8"/>
      <c r="AH10" s="8"/>
      <c r="AI10" s="8"/>
      <c r="AJ10" s="8"/>
    </row>
    <row r="11" spans="1:36" ht="11.1" customHeight="1" x14ac:dyDescent="0.15">
      <c r="A11" s="15"/>
      <c r="B11" s="31"/>
      <c r="C11" s="8">
        <v>22</v>
      </c>
      <c r="D11" s="15"/>
      <c r="E11" s="48">
        <v>2520</v>
      </c>
      <c r="F11" s="48">
        <v>4410</v>
      </c>
      <c r="G11" s="48">
        <v>3119</v>
      </c>
      <c r="H11" s="48">
        <v>175619</v>
      </c>
      <c r="I11" s="48">
        <v>2226</v>
      </c>
      <c r="J11" s="48">
        <v>3318</v>
      </c>
      <c r="K11" s="48">
        <v>2618</v>
      </c>
      <c r="L11" s="48">
        <v>208614</v>
      </c>
      <c r="M11" s="48">
        <v>1575</v>
      </c>
      <c r="N11" s="48">
        <v>2205</v>
      </c>
      <c r="O11" s="48">
        <v>1801</v>
      </c>
      <c r="P11" s="48">
        <v>161252</v>
      </c>
      <c r="Q11" s="48">
        <v>5775</v>
      </c>
      <c r="R11" s="48">
        <v>7665</v>
      </c>
      <c r="S11" s="48">
        <v>6779</v>
      </c>
      <c r="T11" s="48">
        <v>43193</v>
      </c>
      <c r="U11" s="48">
        <v>4935</v>
      </c>
      <c r="V11" s="48">
        <v>6300</v>
      </c>
      <c r="W11" s="48">
        <v>5486</v>
      </c>
      <c r="X11" s="68">
        <v>133621</v>
      </c>
      <c r="Z11" s="221"/>
      <c r="AA11" s="221"/>
      <c r="AB11" s="221"/>
      <c r="AC11" s="221"/>
      <c r="AD11" s="221"/>
      <c r="AE11" s="8"/>
      <c r="AF11" s="8"/>
      <c r="AG11" s="8"/>
      <c r="AH11" s="8"/>
      <c r="AI11" s="8"/>
      <c r="AJ11" s="8"/>
    </row>
    <row r="12" spans="1:36" ht="11.1" customHeight="1" x14ac:dyDescent="0.15">
      <c r="A12" s="8"/>
      <c r="B12" s="32"/>
      <c r="C12" s="6">
        <v>23</v>
      </c>
      <c r="D12" s="16"/>
      <c r="E12" s="222">
        <v>2520</v>
      </c>
      <c r="F12" s="222">
        <v>4200</v>
      </c>
      <c r="G12" s="222">
        <v>3145.6016263398192</v>
      </c>
      <c r="H12" s="222">
        <v>192348.59999999998</v>
      </c>
      <c r="I12" s="222">
        <v>1995</v>
      </c>
      <c r="J12" s="222">
        <v>3087</v>
      </c>
      <c r="K12" s="222">
        <v>2499.417395432964</v>
      </c>
      <c r="L12" s="222">
        <v>215641.4</v>
      </c>
      <c r="M12" s="222">
        <v>1575</v>
      </c>
      <c r="N12" s="222">
        <v>2100</v>
      </c>
      <c r="O12" s="222">
        <v>1752.3643224360665</v>
      </c>
      <c r="P12" s="222">
        <v>162518</v>
      </c>
      <c r="Q12" s="222">
        <v>5775</v>
      </c>
      <c r="R12" s="222">
        <v>8400</v>
      </c>
      <c r="S12" s="222">
        <v>6763.9499079415737</v>
      </c>
      <c r="T12" s="222">
        <v>45235.5</v>
      </c>
      <c r="U12" s="222">
        <v>5040</v>
      </c>
      <c r="V12" s="222">
        <v>6405</v>
      </c>
      <c r="W12" s="222">
        <v>5445.5256604651895</v>
      </c>
      <c r="X12" s="224">
        <v>127405.79999999999</v>
      </c>
      <c r="Z12" s="221"/>
      <c r="AA12" s="221"/>
      <c r="AB12" s="221"/>
      <c r="AC12" s="221"/>
      <c r="AD12" s="221"/>
      <c r="AE12" s="8"/>
      <c r="AF12" s="8"/>
      <c r="AG12" s="8"/>
      <c r="AH12" s="8"/>
      <c r="AI12" s="8"/>
      <c r="AJ12" s="8"/>
    </row>
    <row r="13" spans="1:36" ht="10.5" customHeight="1" x14ac:dyDescent="0.15">
      <c r="A13" s="8"/>
      <c r="B13" s="31" t="s">
        <v>160</v>
      </c>
      <c r="C13" s="8">
        <v>3</v>
      </c>
      <c r="D13" s="15" t="s">
        <v>173</v>
      </c>
      <c r="E13" s="48">
        <v>2940</v>
      </c>
      <c r="F13" s="48">
        <v>3465</v>
      </c>
      <c r="G13" s="48">
        <v>3052.4041500260464</v>
      </c>
      <c r="H13" s="48">
        <v>12783.9</v>
      </c>
      <c r="I13" s="48">
        <v>2415</v>
      </c>
      <c r="J13" s="48">
        <v>2940</v>
      </c>
      <c r="K13" s="48">
        <v>2521.5378409790128</v>
      </c>
      <c r="L13" s="48">
        <v>15743.5</v>
      </c>
      <c r="M13" s="48">
        <v>1890</v>
      </c>
      <c r="N13" s="48">
        <v>2089.5</v>
      </c>
      <c r="O13" s="48">
        <v>2008.5599322799094</v>
      </c>
      <c r="P13" s="48">
        <v>15006.3</v>
      </c>
      <c r="Q13" s="48">
        <v>6090</v>
      </c>
      <c r="R13" s="48">
        <v>6825</v>
      </c>
      <c r="S13" s="48">
        <v>6484.1680022748424</v>
      </c>
      <c r="T13" s="48">
        <v>3568.4</v>
      </c>
      <c r="U13" s="48">
        <v>5250</v>
      </c>
      <c r="V13" s="48">
        <v>5775</v>
      </c>
      <c r="W13" s="48">
        <v>5437.9905788967289</v>
      </c>
      <c r="X13" s="68">
        <v>7721.2</v>
      </c>
      <c r="Z13" s="221"/>
      <c r="AA13" s="221"/>
      <c r="AB13" s="221"/>
      <c r="AC13" s="221"/>
      <c r="AD13" s="221"/>
      <c r="AE13" s="8"/>
      <c r="AF13" s="8"/>
      <c r="AG13" s="8"/>
      <c r="AH13" s="8"/>
      <c r="AI13" s="8"/>
      <c r="AJ13" s="8"/>
    </row>
    <row r="14" spans="1:36" ht="10.5" customHeight="1" x14ac:dyDescent="0.15">
      <c r="A14" s="8"/>
      <c r="B14" s="31"/>
      <c r="C14" s="8">
        <v>4</v>
      </c>
      <c r="D14" s="15"/>
      <c r="E14" s="48">
        <v>3045</v>
      </c>
      <c r="F14" s="48">
        <v>3634.05</v>
      </c>
      <c r="G14" s="48">
        <v>3202.3250745420983</v>
      </c>
      <c r="H14" s="48">
        <v>9888.7999999999993</v>
      </c>
      <c r="I14" s="48">
        <v>2415</v>
      </c>
      <c r="J14" s="48">
        <v>2940</v>
      </c>
      <c r="K14" s="48">
        <v>2571.1501311825878</v>
      </c>
      <c r="L14" s="48">
        <v>14925.1</v>
      </c>
      <c r="M14" s="48">
        <v>1942.5</v>
      </c>
      <c r="N14" s="48">
        <v>2100</v>
      </c>
      <c r="O14" s="48">
        <v>2037.9777327935221</v>
      </c>
      <c r="P14" s="48">
        <v>14427.9</v>
      </c>
      <c r="Q14" s="48">
        <v>6195</v>
      </c>
      <c r="R14" s="48">
        <v>6930</v>
      </c>
      <c r="S14" s="48">
        <v>6597.0844327176746</v>
      </c>
      <c r="T14" s="48">
        <v>3537.7</v>
      </c>
      <c r="U14" s="48">
        <v>5250</v>
      </c>
      <c r="V14" s="48">
        <v>5775</v>
      </c>
      <c r="W14" s="48">
        <v>5447.0781792080397</v>
      </c>
      <c r="X14" s="48">
        <v>8511.4</v>
      </c>
      <c r="Z14" s="221"/>
      <c r="AA14" s="221"/>
      <c r="AB14" s="221"/>
      <c r="AC14" s="221"/>
      <c r="AD14" s="221"/>
      <c r="AE14" s="8"/>
      <c r="AF14" s="8"/>
      <c r="AG14" s="8"/>
      <c r="AH14" s="8"/>
      <c r="AI14" s="8"/>
      <c r="AJ14" s="8"/>
    </row>
    <row r="15" spans="1:36" ht="10.5" customHeight="1" x14ac:dyDescent="0.15">
      <c r="A15" s="8"/>
      <c r="B15" s="31"/>
      <c r="C15" s="8">
        <v>5</v>
      </c>
      <c r="D15" s="15"/>
      <c r="E15" s="48">
        <v>2940</v>
      </c>
      <c r="F15" s="48">
        <v>3465</v>
      </c>
      <c r="G15" s="48">
        <v>3056.1663071322646</v>
      </c>
      <c r="H15" s="48">
        <v>12431</v>
      </c>
      <c r="I15" s="48">
        <v>2415</v>
      </c>
      <c r="J15" s="48">
        <v>2845.5</v>
      </c>
      <c r="K15" s="48">
        <v>2561.1520010601639</v>
      </c>
      <c r="L15" s="48">
        <v>15459.4</v>
      </c>
      <c r="M15" s="48">
        <v>1890</v>
      </c>
      <c r="N15" s="48">
        <v>2089.5</v>
      </c>
      <c r="O15" s="48">
        <v>1909.7629248197738</v>
      </c>
      <c r="P15" s="48">
        <v>14113</v>
      </c>
      <c r="Q15" s="48">
        <v>6195</v>
      </c>
      <c r="R15" s="48">
        <v>6930</v>
      </c>
      <c r="S15" s="48">
        <v>6603.8235073225696</v>
      </c>
      <c r="T15" s="48">
        <v>3232.8</v>
      </c>
      <c r="U15" s="48">
        <v>5250</v>
      </c>
      <c r="V15" s="48">
        <v>5775</v>
      </c>
      <c r="W15" s="48">
        <v>5441.773362445414</v>
      </c>
      <c r="X15" s="68">
        <v>10070.799999999999</v>
      </c>
      <c r="Z15" s="221"/>
      <c r="AA15" s="221"/>
      <c r="AB15" s="221"/>
      <c r="AC15" s="221"/>
      <c r="AD15" s="221"/>
      <c r="AE15" s="8"/>
      <c r="AF15" s="8"/>
      <c r="AG15" s="8"/>
      <c r="AH15" s="8"/>
      <c r="AI15" s="8"/>
      <c r="AJ15" s="8"/>
    </row>
    <row r="16" spans="1:36" ht="10.5" customHeight="1" x14ac:dyDescent="0.15">
      <c r="A16" s="8"/>
      <c r="B16" s="31"/>
      <c r="C16" s="8">
        <v>6</v>
      </c>
      <c r="D16" s="15"/>
      <c r="E16" s="48">
        <v>2730</v>
      </c>
      <c r="F16" s="48">
        <v>3465</v>
      </c>
      <c r="G16" s="48">
        <v>2995.6734030073585</v>
      </c>
      <c r="H16" s="48">
        <v>11436.6</v>
      </c>
      <c r="I16" s="48">
        <v>2310</v>
      </c>
      <c r="J16" s="48">
        <v>2845.5</v>
      </c>
      <c r="K16" s="48">
        <v>2466.1411202185777</v>
      </c>
      <c r="L16" s="48">
        <v>15180.5</v>
      </c>
      <c r="M16" s="48">
        <v>1785</v>
      </c>
      <c r="N16" s="48">
        <v>2100</v>
      </c>
      <c r="O16" s="48">
        <v>1879.4789400109403</v>
      </c>
      <c r="P16" s="48">
        <v>13960</v>
      </c>
      <c r="Q16" s="48">
        <v>6090</v>
      </c>
      <c r="R16" s="48">
        <v>6825</v>
      </c>
      <c r="S16" s="48">
        <v>6482.0291883842146</v>
      </c>
      <c r="T16" s="48">
        <v>3017.2</v>
      </c>
      <c r="U16" s="48">
        <v>5145</v>
      </c>
      <c r="V16" s="48">
        <v>5775</v>
      </c>
      <c r="W16" s="48">
        <v>5432.5104624685937</v>
      </c>
      <c r="X16" s="68">
        <v>12318.2</v>
      </c>
      <c r="Z16" s="221"/>
      <c r="AA16" s="221"/>
      <c r="AB16" s="221"/>
      <c r="AC16" s="221"/>
      <c r="AD16" s="221"/>
      <c r="AE16" s="8"/>
      <c r="AF16" s="8"/>
      <c r="AG16" s="8"/>
      <c r="AH16" s="8"/>
      <c r="AI16" s="8"/>
      <c r="AJ16" s="8"/>
    </row>
    <row r="17" spans="1:36" ht="10.5" customHeight="1" x14ac:dyDescent="0.15">
      <c r="A17" s="8"/>
      <c r="B17" s="31"/>
      <c r="C17" s="8">
        <v>7</v>
      </c>
      <c r="D17" s="15"/>
      <c r="E17" s="48">
        <v>2520</v>
      </c>
      <c r="F17" s="48">
        <v>3423</v>
      </c>
      <c r="G17" s="48">
        <v>2848.726934167491</v>
      </c>
      <c r="H17" s="48">
        <v>15218.7</v>
      </c>
      <c r="I17" s="48">
        <v>2100</v>
      </c>
      <c r="J17" s="48">
        <v>2730</v>
      </c>
      <c r="K17" s="68">
        <v>2385.8519834399058</v>
      </c>
      <c r="L17" s="48">
        <v>13163.7</v>
      </c>
      <c r="M17" s="48">
        <v>1680</v>
      </c>
      <c r="N17" s="48">
        <v>2020.2</v>
      </c>
      <c r="O17" s="48">
        <v>1734.6443706996279</v>
      </c>
      <c r="P17" s="48">
        <v>12129.6</v>
      </c>
      <c r="Q17" s="68">
        <v>5775</v>
      </c>
      <c r="R17" s="48">
        <v>7140</v>
      </c>
      <c r="S17" s="48">
        <v>6696.0763357503256</v>
      </c>
      <c r="T17" s="48">
        <v>3763.5</v>
      </c>
      <c r="U17" s="48">
        <v>5145</v>
      </c>
      <c r="V17" s="48">
        <v>5775</v>
      </c>
      <c r="W17" s="48">
        <v>5411.6219353007946</v>
      </c>
      <c r="X17" s="68">
        <v>9833.6</v>
      </c>
      <c r="Z17" s="221"/>
      <c r="AA17" s="221"/>
      <c r="AB17" s="221"/>
      <c r="AC17" s="221"/>
      <c r="AD17" s="221"/>
      <c r="AE17" s="8"/>
      <c r="AF17" s="8"/>
      <c r="AG17" s="8"/>
      <c r="AH17" s="8"/>
      <c r="AI17" s="8"/>
      <c r="AJ17" s="8"/>
    </row>
    <row r="18" spans="1:36" ht="10.5" customHeight="1" x14ac:dyDescent="0.15">
      <c r="A18" s="8"/>
      <c r="B18" s="31"/>
      <c r="C18" s="8">
        <v>8</v>
      </c>
      <c r="D18" s="15"/>
      <c r="E18" s="48">
        <v>2520</v>
      </c>
      <c r="F18" s="48">
        <v>3465</v>
      </c>
      <c r="G18" s="48">
        <v>2880.7655191526046</v>
      </c>
      <c r="H18" s="48">
        <v>16120</v>
      </c>
      <c r="I18" s="48">
        <v>2046.45</v>
      </c>
      <c r="J18" s="48">
        <v>2730</v>
      </c>
      <c r="K18" s="48">
        <v>2342.0545861078222</v>
      </c>
      <c r="L18" s="48">
        <v>15244.5</v>
      </c>
      <c r="M18" s="48">
        <v>1627.5</v>
      </c>
      <c r="N18" s="48">
        <v>2047.5</v>
      </c>
      <c r="O18" s="48">
        <v>1749.0810659379551</v>
      </c>
      <c r="P18" s="48">
        <v>12702.8</v>
      </c>
      <c r="Q18" s="48">
        <v>5775</v>
      </c>
      <c r="R18" s="48">
        <v>7350</v>
      </c>
      <c r="S18" s="48">
        <v>6657.6366666666672</v>
      </c>
      <c r="T18" s="48">
        <v>4640.8</v>
      </c>
      <c r="U18" s="48">
        <v>5040</v>
      </c>
      <c r="V18" s="48">
        <v>5880</v>
      </c>
      <c r="W18" s="48">
        <v>5316.0703481120308</v>
      </c>
      <c r="X18" s="68">
        <v>11435</v>
      </c>
      <c r="Z18" s="221"/>
      <c r="AA18" s="221"/>
      <c r="AB18" s="221"/>
      <c r="AC18" s="221"/>
      <c r="AD18" s="221"/>
      <c r="AE18" s="8"/>
      <c r="AF18" s="8"/>
      <c r="AG18" s="8"/>
      <c r="AH18" s="8"/>
      <c r="AI18" s="8"/>
      <c r="AJ18" s="8"/>
    </row>
    <row r="19" spans="1:36" ht="10.5" customHeight="1" x14ac:dyDescent="0.15">
      <c r="A19" s="8"/>
      <c r="B19" s="31"/>
      <c r="C19" s="8">
        <v>9</v>
      </c>
      <c r="D19" s="15"/>
      <c r="E19" s="48">
        <v>2520</v>
      </c>
      <c r="F19" s="48">
        <v>3465</v>
      </c>
      <c r="G19" s="48">
        <v>2815.3200436017705</v>
      </c>
      <c r="H19" s="48">
        <v>14299.2</v>
      </c>
      <c r="I19" s="48">
        <v>1995</v>
      </c>
      <c r="J19" s="48">
        <v>2700.6</v>
      </c>
      <c r="K19" s="48">
        <v>2353.3720205703085</v>
      </c>
      <c r="L19" s="48">
        <v>13255.7</v>
      </c>
      <c r="M19" s="48">
        <v>1575</v>
      </c>
      <c r="N19" s="48">
        <v>1942.5</v>
      </c>
      <c r="O19" s="48">
        <v>1697.0997093961901</v>
      </c>
      <c r="P19" s="48">
        <v>10880.3</v>
      </c>
      <c r="Q19" s="48">
        <v>5985</v>
      </c>
      <c r="R19" s="48">
        <v>7350</v>
      </c>
      <c r="S19" s="48">
        <v>6776.7093374091864</v>
      </c>
      <c r="T19" s="48">
        <v>2894.3</v>
      </c>
      <c r="U19" s="48">
        <v>5040</v>
      </c>
      <c r="V19" s="48">
        <v>5880</v>
      </c>
      <c r="W19" s="48">
        <v>5331.6080146171862</v>
      </c>
      <c r="X19" s="68">
        <v>8803</v>
      </c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</row>
    <row r="20" spans="1:36" ht="10.5" customHeight="1" x14ac:dyDescent="0.15">
      <c r="A20" s="8"/>
      <c r="B20" s="31"/>
      <c r="C20" s="8">
        <v>10</v>
      </c>
      <c r="D20" s="15"/>
      <c r="E20" s="48">
        <v>2835</v>
      </c>
      <c r="F20" s="48">
        <v>3675</v>
      </c>
      <c r="G20" s="48">
        <v>2994.937869997284</v>
      </c>
      <c r="H20" s="48">
        <v>14218</v>
      </c>
      <c r="I20" s="48">
        <v>2310</v>
      </c>
      <c r="J20" s="48">
        <v>2940</v>
      </c>
      <c r="K20" s="48">
        <v>2474.6922589548417</v>
      </c>
      <c r="L20" s="48">
        <v>15191</v>
      </c>
      <c r="M20" s="48">
        <v>1575</v>
      </c>
      <c r="N20" s="48">
        <v>1890</v>
      </c>
      <c r="O20" s="48">
        <v>1681.2355755841925</v>
      </c>
      <c r="P20" s="48">
        <v>13638</v>
      </c>
      <c r="Q20" s="48">
        <v>6300</v>
      </c>
      <c r="R20" s="48">
        <v>8295</v>
      </c>
      <c r="S20" s="48">
        <v>6896.0833824975398</v>
      </c>
      <c r="T20" s="48">
        <v>3359</v>
      </c>
      <c r="U20" s="48">
        <v>5155.5</v>
      </c>
      <c r="V20" s="48">
        <v>6019.6500000000005</v>
      </c>
      <c r="W20" s="48">
        <v>5351.4256311542149</v>
      </c>
      <c r="X20" s="68">
        <v>7898.6</v>
      </c>
      <c r="Z20" s="8"/>
    </row>
    <row r="21" spans="1:36" ht="10.5" customHeight="1" x14ac:dyDescent="0.15">
      <c r="A21" s="8"/>
      <c r="B21" s="31"/>
      <c r="C21" s="8">
        <v>11</v>
      </c>
      <c r="D21" s="15"/>
      <c r="E21" s="48">
        <v>2835</v>
      </c>
      <c r="F21" s="48">
        <v>3675</v>
      </c>
      <c r="G21" s="48">
        <v>3059.601021145324</v>
      </c>
      <c r="H21" s="48">
        <v>16180.9</v>
      </c>
      <c r="I21" s="48">
        <v>2415</v>
      </c>
      <c r="J21" s="48">
        <v>3087</v>
      </c>
      <c r="K21" s="48">
        <v>2552.2907663626966</v>
      </c>
      <c r="L21" s="48">
        <v>14149.9</v>
      </c>
      <c r="M21" s="48">
        <v>1575</v>
      </c>
      <c r="N21" s="48">
        <v>1785</v>
      </c>
      <c r="O21" s="48">
        <v>1667.1488435179901</v>
      </c>
      <c r="P21" s="48">
        <v>11500.2</v>
      </c>
      <c r="Q21" s="48">
        <v>6825</v>
      </c>
      <c r="R21" s="48">
        <v>8400</v>
      </c>
      <c r="S21" s="48">
        <v>7194.7108942839504</v>
      </c>
      <c r="T21" s="48">
        <v>3524.7</v>
      </c>
      <c r="U21" s="48">
        <v>5250</v>
      </c>
      <c r="V21" s="48">
        <v>6300</v>
      </c>
      <c r="W21" s="48">
        <v>5476.4796860109345</v>
      </c>
      <c r="X21" s="68">
        <v>8975.7000000000007</v>
      </c>
      <c r="Z21" s="8"/>
    </row>
    <row r="22" spans="1:36" ht="10.5" customHeight="1" x14ac:dyDescent="0.15">
      <c r="A22" s="8"/>
      <c r="B22" s="31"/>
      <c r="C22" s="8">
        <v>12</v>
      </c>
      <c r="D22" s="15"/>
      <c r="E22" s="48">
        <v>3045</v>
      </c>
      <c r="F22" s="48">
        <v>4200</v>
      </c>
      <c r="G22" s="48">
        <v>3553.4172146668966</v>
      </c>
      <c r="H22" s="48">
        <v>37724.699999999997</v>
      </c>
      <c r="I22" s="48">
        <v>2310</v>
      </c>
      <c r="J22" s="48">
        <v>2940</v>
      </c>
      <c r="K22" s="48">
        <v>2544.6796353608361</v>
      </c>
      <c r="L22" s="48">
        <v>37874.699999999997</v>
      </c>
      <c r="M22" s="48">
        <v>1575</v>
      </c>
      <c r="N22" s="48">
        <v>1785</v>
      </c>
      <c r="O22" s="48">
        <v>1656.876136363637</v>
      </c>
      <c r="P22" s="48">
        <v>16115.1</v>
      </c>
      <c r="Q22" s="48">
        <v>6825</v>
      </c>
      <c r="R22" s="48">
        <v>8400</v>
      </c>
      <c r="S22" s="48">
        <v>7191.0345789856856</v>
      </c>
      <c r="T22" s="48">
        <v>8019.4</v>
      </c>
      <c r="U22" s="48">
        <v>5250</v>
      </c>
      <c r="V22" s="48">
        <v>6405</v>
      </c>
      <c r="W22" s="48">
        <v>5533.3322729118699</v>
      </c>
      <c r="X22" s="68">
        <v>21026.9</v>
      </c>
      <c r="Z22" s="8"/>
    </row>
    <row r="23" spans="1:36" ht="10.5" customHeight="1" x14ac:dyDescent="0.15">
      <c r="A23" s="8"/>
      <c r="B23" s="31" t="s">
        <v>169</v>
      </c>
      <c r="C23" s="8">
        <v>1</v>
      </c>
      <c r="D23" s="15" t="s">
        <v>171</v>
      </c>
      <c r="E23" s="48">
        <v>0</v>
      </c>
      <c r="F23" s="48">
        <v>0</v>
      </c>
      <c r="G23" s="48">
        <v>0</v>
      </c>
      <c r="H23" s="48">
        <v>22313.4</v>
      </c>
      <c r="I23" s="48">
        <v>0</v>
      </c>
      <c r="J23" s="48">
        <v>0</v>
      </c>
      <c r="K23" s="48">
        <v>0</v>
      </c>
      <c r="L23" s="48">
        <v>27610.7</v>
      </c>
      <c r="M23" s="48">
        <v>0</v>
      </c>
      <c r="N23" s="48">
        <v>0</v>
      </c>
      <c r="O23" s="48">
        <v>0</v>
      </c>
      <c r="P23" s="48">
        <v>9775.9</v>
      </c>
      <c r="Q23" s="48">
        <v>0</v>
      </c>
      <c r="R23" s="48">
        <v>0</v>
      </c>
      <c r="S23" s="48">
        <v>0</v>
      </c>
      <c r="T23" s="48">
        <v>4203.3999999999996</v>
      </c>
      <c r="U23" s="48">
        <v>0</v>
      </c>
      <c r="V23" s="48">
        <v>0</v>
      </c>
      <c r="W23" s="48">
        <v>0</v>
      </c>
      <c r="X23" s="68">
        <v>16546.2</v>
      </c>
      <c r="Z23" s="8"/>
    </row>
    <row r="24" spans="1:36" ht="10.5" customHeight="1" x14ac:dyDescent="0.15">
      <c r="A24" s="8"/>
      <c r="B24" s="31"/>
      <c r="C24" s="8">
        <v>2</v>
      </c>
      <c r="D24" s="15"/>
      <c r="E24" s="48">
        <v>2520</v>
      </c>
      <c r="F24" s="48">
        <v>3790.5</v>
      </c>
      <c r="G24" s="48">
        <v>2975.004011439833</v>
      </c>
      <c r="H24" s="48">
        <v>13330.7</v>
      </c>
      <c r="I24" s="48">
        <v>1995</v>
      </c>
      <c r="J24" s="48">
        <v>2835</v>
      </c>
      <c r="K24" s="48">
        <v>2425.7695934568214</v>
      </c>
      <c r="L24" s="48">
        <v>13856.7</v>
      </c>
      <c r="M24" s="48">
        <v>1365</v>
      </c>
      <c r="N24" s="48">
        <v>1680</v>
      </c>
      <c r="O24" s="48">
        <v>1487.3443488137034</v>
      </c>
      <c r="P24" s="48">
        <v>11397.1</v>
      </c>
      <c r="Q24" s="48">
        <v>5775</v>
      </c>
      <c r="R24" s="48">
        <v>7875</v>
      </c>
      <c r="S24" s="48">
        <v>6840.1381093814007</v>
      </c>
      <c r="T24" s="48">
        <v>3181.8</v>
      </c>
      <c r="U24" s="48">
        <v>4830</v>
      </c>
      <c r="V24" s="48">
        <v>6744.1500000000005</v>
      </c>
      <c r="W24" s="48">
        <v>5132.0961277173919</v>
      </c>
      <c r="X24" s="68">
        <v>8266.5</v>
      </c>
      <c r="Z24" s="8"/>
    </row>
    <row r="25" spans="1:36" ht="10.5" customHeight="1" x14ac:dyDescent="0.15">
      <c r="A25" s="8"/>
      <c r="B25" s="32"/>
      <c r="C25" s="6">
        <v>3</v>
      </c>
      <c r="D25" s="16"/>
      <c r="E25" s="50">
        <v>2520</v>
      </c>
      <c r="F25" s="50">
        <v>3780</v>
      </c>
      <c r="G25" s="50">
        <v>2895.9811594202906</v>
      </c>
      <c r="H25" s="50">
        <v>16023.1</v>
      </c>
      <c r="I25" s="50">
        <v>1995</v>
      </c>
      <c r="J25" s="50">
        <v>2835</v>
      </c>
      <c r="K25" s="50">
        <v>2371.5293339036803</v>
      </c>
      <c r="L25" s="50">
        <v>14505.3</v>
      </c>
      <c r="M25" s="50">
        <v>1260</v>
      </c>
      <c r="N25" s="50">
        <v>1470</v>
      </c>
      <c r="O25" s="50">
        <v>1418.9205730990061</v>
      </c>
      <c r="P25" s="50">
        <v>12769.9</v>
      </c>
      <c r="Q25" s="50">
        <v>5775</v>
      </c>
      <c r="R25" s="50">
        <v>8190</v>
      </c>
      <c r="S25" s="50">
        <v>6872.7352166704559</v>
      </c>
      <c r="T25" s="50">
        <v>3231.6</v>
      </c>
      <c r="U25" s="50">
        <v>4515</v>
      </c>
      <c r="V25" s="50">
        <v>6300</v>
      </c>
      <c r="W25" s="50">
        <v>4986.3327629711403</v>
      </c>
      <c r="X25" s="52">
        <v>10897.5</v>
      </c>
      <c r="Z25" s="8"/>
    </row>
    <row r="26" spans="1:36" ht="12" customHeight="1" x14ac:dyDescent="0.15">
      <c r="A26" s="15"/>
      <c r="B26" s="115"/>
      <c r="C26" s="78" t="s">
        <v>59</v>
      </c>
      <c r="D26" s="172"/>
      <c r="E26" s="171" t="s">
        <v>135</v>
      </c>
      <c r="F26" s="176"/>
      <c r="G26" s="176"/>
      <c r="H26" s="177"/>
      <c r="I26" s="171" t="s">
        <v>136</v>
      </c>
      <c r="J26" s="176"/>
      <c r="K26" s="176"/>
      <c r="L26" s="177"/>
      <c r="M26" s="171" t="s">
        <v>137</v>
      </c>
      <c r="N26" s="176"/>
      <c r="O26" s="176"/>
      <c r="P26" s="177"/>
      <c r="Q26" s="171" t="s">
        <v>138</v>
      </c>
      <c r="R26" s="176"/>
      <c r="S26" s="176"/>
      <c r="T26" s="177"/>
      <c r="U26" s="171" t="s">
        <v>139</v>
      </c>
      <c r="V26" s="176"/>
      <c r="W26" s="176"/>
      <c r="X26" s="177"/>
      <c r="Y26" s="8"/>
    </row>
    <row r="27" spans="1:36" ht="12" customHeight="1" x14ac:dyDescent="0.15">
      <c r="A27" s="15"/>
      <c r="B27" s="44" t="s">
        <v>134</v>
      </c>
      <c r="C27" s="113"/>
      <c r="D27" s="110"/>
      <c r="E27" s="9" t="s">
        <v>1</v>
      </c>
      <c r="F27" s="10" t="s">
        <v>2</v>
      </c>
      <c r="G27" s="11" t="s">
        <v>3</v>
      </c>
      <c r="H27" s="10" t="s">
        <v>5</v>
      </c>
      <c r="I27" s="9" t="s">
        <v>1</v>
      </c>
      <c r="J27" s="10" t="s">
        <v>2</v>
      </c>
      <c r="K27" s="11" t="s">
        <v>3</v>
      </c>
      <c r="L27" s="10" t="s">
        <v>5</v>
      </c>
      <c r="M27" s="9" t="s">
        <v>1</v>
      </c>
      <c r="N27" s="10" t="s">
        <v>2</v>
      </c>
      <c r="O27" s="11" t="s">
        <v>3</v>
      </c>
      <c r="P27" s="10" t="s">
        <v>5</v>
      </c>
      <c r="Q27" s="9" t="s">
        <v>1</v>
      </c>
      <c r="R27" s="10" t="s">
        <v>2</v>
      </c>
      <c r="S27" s="11" t="s">
        <v>3</v>
      </c>
      <c r="T27" s="10" t="s">
        <v>5</v>
      </c>
      <c r="U27" s="9" t="s">
        <v>1</v>
      </c>
      <c r="V27" s="10" t="s">
        <v>2</v>
      </c>
      <c r="W27" s="11" t="s">
        <v>3</v>
      </c>
      <c r="X27" s="10" t="s">
        <v>5</v>
      </c>
      <c r="Y27" s="8"/>
    </row>
    <row r="28" spans="1:36" x14ac:dyDescent="0.15">
      <c r="A28" s="15"/>
      <c r="B28" s="5"/>
      <c r="C28" s="6"/>
      <c r="D28" s="16"/>
      <c r="E28" s="12"/>
      <c r="F28" s="13"/>
      <c r="G28" s="14" t="s">
        <v>4</v>
      </c>
      <c r="H28" s="13"/>
      <c r="I28" s="12"/>
      <c r="J28" s="13"/>
      <c r="K28" s="14" t="s">
        <v>4</v>
      </c>
      <c r="L28" s="13"/>
      <c r="M28" s="12"/>
      <c r="N28" s="13"/>
      <c r="O28" s="14" t="s">
        <v>4</v>
      </c>
      <c r="P28" s="13"/>
      <c r="Q28" s="12"/>
      <c r="R28" s="13"/>
      <c r="S28" s="14" t="s">
        <v>4</v>
      </c>
      <c r="T28" s="13"/>
      <c r="U28" s="12"/>
      <c r="V28" s="13"/>
      <c r="W28" s="14" t="s">
        <v>4</v>
      </c>
      <c r="X28" s="13"/>
      <c r="Y28" s="8"/>
    </row>
    <row r="29" spans="1:36" ht="10.5" customHeight="1" x14ac:dyDescent="0.15">
      <c r="A29" s="15"/>
      <c r="B29" s="55" t="s">
        <v>57</v>
      </c>
      <c r="C29" s="8">
        <v>19</v>
      </c>
      <c r="D29" s="33" t="s">
        <v>58</v>
      </c>
      <c r="E29" s="201" t="s">
        <v>107</v>
      </c>
      <c r="F29" s="196" t="s">
        <v>107</v>
      </c>
      <c r="G29" s="204" t="s">
        <v>107</v>
      </c>
      <c r="H29" s="48">
        <v>1405</v>
      </c>
      <c r="I29" s="47">
        <v>1680</v>
      </c>
      <c r="J29" s="48">
        <v>2415</v>
      </c>
      <c r="K29" s="49">
        <v>2074</v>
      </c>
      <c r="L29" s="48">
        <v>257990</v>
      </c>
      <c r="M29" s="47">
        <v>2573</v>
      </c>
      <c r="N29" s="48">
        <v>3045</v>
      </c>
      <c r="O29" s="49">
        <v>2747</v>
      </c>
      <c r="P29" s="48">
        <v>38057</v>
      </c>
      <c r="Q29" s="47">
        <v>2730</v>
      </c>
      <c r="R29" s="48">
        <v>3224</v>
      </c>
      <c r="S29" s="49">
        <v>2930</v>
      </c>
      <c r="T29" s="48">
        <v>48015</v>
      </c>
      <c r="U29" s="47">
        <v>2730</v>
      </c>
      <c r="V29" s="48">
        <v>3297</v>
      </c>
      <c r="W29" s="49">
        <v>2895</v>
      </c>
      <c r="X29" s="48">
        <v>40294</v>
      </c>
      <c r="Y29" s="8"/>
    </row>
    <row r="30" spans="1:36" ht="11.1" customHeight="1" x14ac:dyDescent="0.15">
      <c r="A30" s="15"/>
      <c r="B30" s="31"/>
      <c r="C30" s="8">
        <v>20</v>
      </c>
      <c r="D30" s="15"/>
      <c r="E30" s="201" t="s">
        <v>107</v>
      </c>
      <c r="F30" s="196" t="s">
        <v>107</v>
      </c>
      <c r="G30" s="204" t="s">
        <v>107</v>
      </c>
      <c r="H30" s="48">
        <v>369</v>
      </c>
      <c r="I30" s="47">
        <v>1470</v>
      </c>
      <c r="J30" s="48">
        <v>2360</v>
      </c>
      <c r="K30" s="49">
        <v>1973</v>
      </c>
      <c r="L30" s="48">
        <v>221000</v>
      </c>
      <c r="M30" s="47">
        <v>2468</v>
      </c>
      <c r="N30" s="48">
        <v>3150</v>
      </c>
      <c r="O30" s="49">
        <v>2788</v>
      </c>
      <c r="P30" s="48">
        <v>39140</v>
      </c>
      <c r="Q30" s="47">
        <v>2573</v>
      </c>
      <c r="R30" s="48">
        <v>3350</v>
      </c>
      <c r="S30" s="49">
        <v>2913</v>
      </c>
      <c r="T30" s="48">
        <v>46063</v>
      </c>
      <c r="U30" s="47">
        <v>2583</v>
      </c>
      <c r="V30" s="48">
        <v>3350</v>
      </c>
      <c r="W30" s="49">
        <v>2865</v>
      </c>
      <c r="X30" s="48">
        <v>43385</v>
      </c>
      <c r="Y30" s="8"/>
    </row>
    <row r="31" spans="1:36" ht="11.1" customHeight="1" x14ac:dyDescent="0.15">
      <c r="A31" s="15"/>
      <c r="B31" s="31"/>
      <c r="C31" s="8">
        <v>21</v>
      </c>
      <c r="D31" s="15"/>
      <c r="E31" s="201" t="s">
        <v>107</v>
      </c>
      <c r="F31" s="196" t="s">
        <v>107</v>
      </c>
      <c r="G31" s="204" t="s">
        <v>107</v>
      </c>
      <c r="H31" s="48">
        <v>227</v>
      </c>
      <c r="I31" s="47">
        <v>1260</v>
      </c>
      <c r="J31" s="48">
        <v>2310</v>
      </c>
      <c r="K31" s="49">
        <v>1737</v>
      </c>
      <c r="L31" s="48">
        <v>260981</v>
      </c>
      <c r="M31" s="47">
        <v>2121</v>
      </c>
      <c r="N31" s="48">
        <v>3192</v>
      </c>
      <c r="O31" s="49">
        <v>2489</v>
      </c>
      <c r="P31" s="48">
        <v>38208</v>
      </c>
      <c r="Q31" s="47">
        <v>2451</v>
      </c>
      <c r="R31" s="48">
        <v>3255</v>
      </c>
      <c r="S31" s="49">
        <v>2809</v>
      </c>
      <c r="T31" s="48">
        <v>48413</v>
      </c>
      <c r="U31" s="47">
        <v>2415</v>
      </c>
      <c r="V31" s="48">
        <v>3234</v>
      </c>
      <c r="W31" s="49">
        <v>2755</v>
      </c>
      <c r="X31" s="48">
        <v>41722</v>
      </c>
      <c r="Y31" s="8"/>
    </row>
    <row r="32" spans="1:36" ht="11.1" customHeight="1" x14ac:dyDescent="0.15">
      <c r="A32" s="15"/>
      <c r="B32" s="31"/>
      <c r="C32" s="8">
        <v>22</v>
      </c>
      <c r="D32" s="15"/>
      <c r="E32" s="196" t="s">
        <v>107</v>
      </c>
      <c r="F32" s="196" t="s">
        <v>107</v>
      </c>
      <c r="G32" s="196" t="s">
        <v>107</v>
      </c>
      <c r="H32" s="48">
        <v>9057</v>
      </c>
      <c r="I32" s="48">
        <v>1365</v>
      </c>
      <c r="J32" s="48">
        <v>2108</v>
      </c>
      <c r="K32" s="48">
        <v>1685</v>
      </c>
      <c r="L32" s="48">
        <v>251415</v>
      </c>
      <c r="M32" s="48">
        <v>2100</v>
      </c>
      <c r="N32" s="48">
        <v>2940</v>
      </c>
      <c r="O32" s="48">
        <v>2430</v>
      </c>
      <c r="P32" s="48">
        <v>34617</v>
      </c>
      <c r="Q32" s="48">
        <v>2421</v>
      </c>
      <c r="R32" s="48">
        <v>3036</v>
      </c>
      <c r="S32" s="48">
        <v>2718</v>
      </c>
      <c r="T32" s="48">
        <v>45476</v>
      </c>
      <c r="U32" s="48">
        <v>2499</v>
      </c>
      <c r="V32" s="48">
        <v>3276</v>
      </c>
      <c r="W32" s="48">
        <v>2717</v>
      </c>
      <c r="X32" s="68">
        <v>41408</v>
      </c>
      <c r="Y32" s="8"/>
    </row>
    <row r="33" spans="1:25" ht="11.1" customHeight="1" x14ac:dyDescent="0.15">
      <c r="A33" s="8"/>
      <c r="B33" s="32"/>
      <c r="C33" s="6">
        <v>23</v>
      </c>
      <c r="D33" s="16"/>
      <c r="E33" s="197" t="s">
        <v>107</v>
      </c>
      <c r="F33" s="197" t="s">
        <v>107</v>
      </c>
      <c r="G33" s="197" t="s">
        <v>107</v>
      </c>
      <c r="H33" s="222">
        <v>4790.1000000000004</v>
      </c>
      <c r="I33" s="222">
        <v>1200</v>
      </c>
      <c r="J33" s="222">
        <v>1900</v>
      </c>
      <c r="K33" s="222">
        <v>1627.8366169252001</v>
      </c>
      <c r="L33" s="222">
        <v>300233.3</v>
      </c>
      <c r="M33" s="222">
        <v>2100</v>
      </c>
      <c r="N33" s="222">
        <v>2790</v>
      </c>
      <c r="O33" s="222">
        <v>2383.5298740902585</v>
      </c>
      <c r="P33" s="222">
        <v>35375.9</v>
      </c>
      <c r="Q33" s="222">
        <v>2200</v>
      </c>
      <c r="R33" s="222">
        <v>2800</v>
      </c>
      <c r="S33" s="222">
        <v>2567.2837822435163</v>
      </c>
      <c r="T33" s="222">
        <v>34927.899999999994</v>
      </c>
      <c r="U33" s="222">
        <v>2300</v>
      </c>
      <c r="V33" s="222">
        <v>2950</v>
      </c>
      <c r="W33" s="222">
        <v>2542.5510055666482</v>
      </c>
      <c r="X33" s="224">
        <v>35274</v>
      </c>
      <c r="Y33" s="8"/>
    </row>
    <row r="34" spans="1:25" ht="11.1" customHeight="1" x14ac:dyDescent="0.15">
      <c r="A34" s="8"/>
      <c r="B34" s="31" t="s">
        <v>160</v>
      </c>
      <c r="C34" s="8">
        <v>3</v>
      </c>
      <c r="D34" s="15" t="s">
        <v>173</v>
      </c>
      <c r="E34" s="196">
        <v>0</v>
      </c>
      <c r="F34" s="196">
        <v>0</v>
      </c>
      <c r="G34" s="196">
        <v>0</v>
      </c>
      <c r="H34" s="48">
        <v>50.5</v>
      </c>
      <c r="I34" s="48">
        <v>1680</v>
      </c>
      <c r="J34" s="48">
        <v>1890</v>
      </c>
      <c r="K34" s="48">
        <v>1773.2767975480454</v>
      </c>
      <c r="L34" s="48">
        <v>22779.1</v>
      </c>
      <c r="M34" s="48">
        <v>2524.2000000000003</v>
      </c>
      <c r="N34" s="48">
        <v>2730</v>
      </c>
      <c r="O34" s="48">
        <v>2564.7051166965889</v>
      </c>
      <c r="P34" s="48">
        <v>3033.3</v>
      </c>
      <c r="Q34" s="48">
        <v>2520</v>
      </c>
      <c r="R34" s="48">
        <v>2900.1</v>
      </c>
      <c r="S34" s="48">
        <v>2692.9396180675808</v>
      </c>
      <c r="T34" s="48">
        <v>3456.6</v>
      </c>
      <c r="U34" s="48">
        <v>2520</v>
      </c>
      <c r="V34" s="48">
        <v>2940</v>
      </c>
      <c r="W34" s="48">
        <v>2656.8705392545598</v>
      </c>
      <c r="X34" s="191">
        <v>3543.3</v>
      </c>
      <c r="Y34" s="8"/>
    </row>
    <row r="35" spans="1:25" ht="11.1" customHeight="1" x14ac:dyDescent="0.15">
      <c r="A35" s="8"/>
      <c r="B35" s="31"/>
      <c r="C35" s="8">
        <v>4</v>
      </c>
      <c r="D35" s="15"/>
      <c r="E35" s="196">
        <v>0</v>
      </c>
      <c r="F35" s="196">
        <v>0</v>
      </c>
      <c r="G35" s="196">
        <v>0</v>
      </c>
      <c r="H35" s="48">
        <v>54.2</v>
      </c>
      <c r="I35" s="48">
        <v>1785</v>
      </c>
      <c r="J35" s="48">
        <v>1995</v>
      </c>
      <c r="K35" s="48">
        <v>1873.3208744990677</v>
      </c>
      <c r="L35" s="48">
        <v>24116.1</v>
      </c>
      <c r="M35" s="48">
        <v>0</v>
      </c>
      <c r="N35" s="48">
        <v>0</v>
      </c>
      <c r="O35" s="48">
        <v>0</v>
      </c>
      <c r="P35" s="48">
        <v>2532.4</v>
      </c>
      <c r="Q35" s="48">
        <v>2520</v>
      </c>
      <c r="R35" s="48">
        <v>2903.25</v>
      </c>
      <c r="S35" s="48">
        <v>2738.6039589860438</v>
      </c>
      <c r="T35" s="48">
        <v>2865.8</v>
      </c>
      <c r="U35" s="48">
        <v>2520</v>
      </c>
      <c r="V35" s="48">
        <v>3087</v>
      </c>
      <c r="W35" s="48">
        <v>2733.8265765765768</v>
      </c>
      <c r="X35" s="178">
        <v>3381.1</v>
      </c>
      <c r="Y35" s="8"/>
    </row>
    <row r="36" spans="1:25" ht="11.1" customHeight="1" x14ac:dyDescent="0.15">
      <c r="A36" s="8"/>
      <c r="B36" s="31"/>
      <c r="C36" s="8">
        <v>5</v>
      </c>
      <c r="D36" s="15"/>
      <c r="E36" s="196">
        <v>0</v>
      </c>
      <c r="F36" s="196">
        <v>0</v>
      </c>
      <c r="G36" s="196">
        <v>0</v>
      </c>
      <c r="H36" s="48">
        <v>0</v>
      </c>
      <c r="I36" s="48">
        <v>1797.6000000000001</v>
      </c>
      <c r="J36" s="48">
        <v>1995</v>
      </c>
      <c r="K36" s="48">
        <v>1877.1287768621751</v>
      </c>
      <c r="L36" s="48">
        <v>25414.5</v>
      </c>
      <c r="M36" s="48">
        <v>2415</v>
      </c>
      <c r="N36" s="48">
        <v>2614.5</v>
      </c>
      <c r="O36" s="48">
        <v>2544.0500141282846</v>
      </c>
      <c r="P36" s="48">
        <v>3133.7</v>
      </c>
      <c r="Q36" s="48">
        <v>2529.4500000000003</v>
      </c>
      <c r="R36" s="48">
        <v>2940</v>
      </c>
      <c r="S36" s="48">
        <v>2730.5801958147749</v>
      </c>
      <c r="T36" s="48">
        <v>3325.7</v>
      </c>
      <c r="U36" s="48">
        <v>2526.3000000000002</v>
      </c>
      <c r="V36" s="48">
        <v>3097.5</v>
      </c>
      <c r="W36" s="48">
        <v>2686.4623231773658</v>
      </c>
      <c r="X36" s="191">
        <v>3263.3</v>
      </c>
      <c r="Y36" s="8"/>
    </row>
    <row r="37" spans="1:25" ht="11.1" customHeight="1" x14ac:dyDescent="0.15">
      <c r="A37" s="8"/>
      <c r="B37" s="31"/>
      <c r="C37" s="8">
        <v>6</v>
      </c>
      <c r="D37" s="15"/>
      <c r="E37" s="196">
        <v>0</v>
      </c>
      <c r="F37" s="196">
        <v>0</v>
      </c>
      <c r="G37" s="196">
        <v>0</v>
      </c>
      <c r="H37" s="48">
        <v>26.2</v>
      </c>
      <c r="I37" s="68">
        <v>1680</v>
      </c>
      <c r="J37" s="48">
        <v>1890</v>
      </c>
      <c r="K37" s="48">
        <v>1793.223842183311</v>
      </c>
      <c r="L37" s="48">
        <v>26043.9</v>
      </c>
      <c r="M37" s="48">
        <v>2302.65</v>
      </c>
      <c r="N37" s="48">
        <v>2656.5</v>
      </c>
      <c r="O37" s="48">
        <v>2463.5282542885971</v>
      </c>
      <c r="P37" s="48">
        <v>2202.1999999999998</v>
      </c>
      <c r="Q37" s="48">
        <v>2551.5</v>
      </c>
      <c r="R37" s="48">
        <v>2856</v>
      </c>
      <c r="S37" s="48">
        <v>2692.7514232112826</v>
      </c>
      <c r="T37" s="48">
        <v>2379.6999999999998</v>
      </c>
      <c r="U37" s="48">
        <v>2513.7000000000003</v>
      </c>
      <c r="V37" s="48">
        <v>2835</v>
      </c>
      <c r="W37" s="48">
        <v>2653.0467374810323</v>
      </c>
      <c r="X37" s="191">
        <v>2697.6</v>
      </c>
      <c r="Y37" s="8"/>
    </row>
    <row r="38" spans="1:25" ht="11.1" customHeight="1" x14ac:dyDescent="0.15">
      <c r="A38" s="8"/>
      <c r="B38" s="31"/>
      <c r="C38" s="8">
        <v>7</v>
      </c>
      <c r="D38" s="15"/>
      <c r="E38" s="196">
        <v>0</v>
      </c>
      <c r="F38" s="196">
        <v>0</v>
      </c>
      <c r="G38" s="202">
        <v>0</v>
      </c>
      <c r="H38" s="48">
        <v>0</v>
      </c>
      <c r="I38" s="48">
        <v>1680</v>
      </c>
      <c r="J38" s="48">
        <v>1890</v>
      </c>
      <c r="K38" s="48">
        <v>1781.0647416737829</v>
      </c>
      <c r="L38" s="48">
        <v>28454.2</v>
      </c>
      <c r="M38" s="48">
        <v>2257.5</v>
      </c>
      <c r="N38" s="48">
        <v>2656.5</v>
      </c>
      <c r="O38" s="48">
        <v>2447.7299920760688</v>
      </c>
      <c r="P38" s="48">
        <v>2304.6999999999998</v>
      </c>
      <c r="Q38" s="68">
        <v>2415</v>
      </c>
      <c r="R38" s="48">
        <v>2831.85</v>
      </c>
      <c r="S38" s="48">
        <v>2698.7874024942789</v>
      </c>
      <c r="T38" s="48">
        <v>2348.4</v>
      </c>
      <c r="U38" s="48">
        <v>2518.9500000000003</v>
      </c>
      <c r="V38" s="48">
        <v>2673.3</v>
      </c>
      <c r="W38" s="48">
        <v>2619.6668832703217</v>
      </c>
      <c r="X38" s="178">
        <v>2613</v>
      </c>
      <c r="Y38" s="8"/>
    </row>
    <row r="39" spans="1:25" ht="11.1" customHeight="1" x14ac:dyDescent="0.15">
      <c r="A39" s="8"/>
      <c r="B39" s="31"/>
      <c r="C39" s="8">
        <v>8</v>
      </c>
      <c r="D39" s="15"/>
      <c r="E39" s="196">
        <v>0</v>
      </c>
      <c r="F39" s="196">
        <v>0</v>
      </c>
      <c r="G39" s="196">
        <v>0</v>
      </c>
      <c r="H39" s="48">
        <v>0</v>
      </c>
      <c r="I39" s="48">
        <v>1627.5</v>
      </c>
      <c r="J39" s="48">
        <v>1942.5</v>
      </c>
      <c r="K39" s="48">
        <v>1781.6489182077337</v>
      </c>
      <c r="L39" s="48">
        <v>30505.8</v>
      </c>
      <c r="M39" s="48">
        <v>2205</v>
      </c>
      <c r="N39" s="48">
        <v>2625</v>
      </c>
      <c r="O39" s="48">
        <v>2318.0691558827011</v>
      </c>
      <c r="P39" s="48">
        <v>2947.1</v>
      </c>
      <c r="Q39" s="48">
        <v>2412.9</v>
      </c>
      <c r="R39" s="48">
        <v>2803.5</v>
      </c>
      <c r="S39" s="48">
        <v>2703.2585557732336</v>
      </c>
      <c r="T39" s="48">
        <v>3830.8</v>
      </c>
      <c r="U39" s="48">
        <v>2528.4</v>
      </c>
      <c r="V39" s="48">
        <v>2730</v>
      </c>
      <c r="W39" s="48">
        <v>2609.6653293918921</v>
      </c>
      <c r="X39" s="178">
        <v>3812.1</v>
      </c>
      <c r="Y39" s="8"/>
    </row>
    <row r="40" spans="1:25" ht="11.1" customHeight="1" x14ac:dyDescent="0.15">
      <c r="A40" s="8"/>
      <c r="B40" s="31"/>
      <c r="C40" s="8">
        <v>9</v>
      </c>
      <c r="D40" s="15"/>
      <c r="E40" s="196">
        <v>0</v>
      </c>
      <c r="F40" s="196">
        <v>0</v>
      </c>
      <c r="G40" s="196">
        <v>0</v>
      </c>
      <c r="H40" s="48">
        <v>0</v>
      </c>
      <c r="I40" s="48">
        <v>1575</v>
      </c>
      <c r="J40" s="48">
        <v>1890</v>
      </c>
      <c r="K40" s="48">
        <v>1710.3481064483108</v>
      </c>
      <c r="L40" s="48">
        <v>21477.1</v>
      </c>
      <c r="M40" s="48">
        <v>2216.5500000000002</v>
      </c>
      <c r="N40" s="48">
        <v>2656.5</v>
      </c>
      <c r="O40" s="48">
        <v>2383.3097793423194</v>
      </c>
      <c r="P40" s="48">
        <v>2062.6</v>
      </c>
      <c r="Q40" s="48">
        <v>2415</v>
      </c>
      <c r="R40" s="48">
        <v>2829.75</v>
      </c>
      <c r="S40" s="48">
        <v>2713.4230285373769</v>
      </c>
      <c r="T40" s="48">
        <v>2225.3000000000002</v>
      </c>
      <c r="U40" s="48">
        <v>2527.35</v>
      </c>
      <c r="V40" s="48">
        <v>2839.2000000000003</v>
      </c>
      <c r="W40" s="48">
        <v>2651.481537444517</v>
      </c>
      <c r="X40" s="191">
        <v>2111.5</v>
      </c>
      <c r="Y40" s="8"/>
    </row>
    <row r="41" spans="1:25" ht="11.1" customHeight="1" x14ac:dyDescent="0.15">
      <c r="A41" s="8"/>
      <c r="B41" s="31"/>
      <c r="C41" s="8">
        <v>10</v>
      </c>
      <c r="D41" s="15"/>
      <c r="E41" s="196">
        <v>0</v>
      </c>
      <c r="F41" s="196">
        <v>0</v>
      </c>
      <c r="G41" s="196">
        <v>0</v>
      </c>
      <c r="H41" s="48">
        <v>30</v>
      </c>
      <c r="I41" s="48">
        <v>1575</v>
      </c>
      <c r="J41" s="48">
        <v>1890</v>
      </c>
      <c r="K41" s="48">
        <v>1709.9449761461487</v>
      </c>
      <c r="L41" s="48">
        <v>23396.3</v>
      </c>
      <c r="M41" s="48">
        <v>2320.5</v>
      </c>
      <c r="N41" s="48">
        <v>2656.5</v>
      </c>
      <c r="O41" s="48">
        <v>2455.4866501854149</v>
      </c>
      <c r="P41" s="48">
        <v>2720.1</v>
      </c>
      <c r="Q41" s="48">
        <v>2392.9500000000003</v>
      </c>
      <c r="R41" s="48">
        <v>2835</v>
      </c>
      <c r="S41" s="48">
        <v>2677.9940505813688</v>
      </c>
      <c r="T41" s="48">
        <v>2604.8000000000002</v>
      </c>
      <c r="U41" s="48">
        <v>2544.15</v>
      </c>
      <c r="V41" s="48">
        <v>2830.8</v>
      </c>
      <c r="W41" s="48">
        <v>2678.3677277716802</v>
      </c>
      <c r="X41" s="191">
        <v>2364.1999999999998</v>
      </c>
      <c r="Y41" s="8"/>
    </row>
    <row r="42" spans="1:25" ht="11.1" customHeight="1" x14ac:dyDescent="0.15">
      <c r="A42" s="8"/>
      <c r="B42" s="31"/>
      <c r="C42" s="8">
        <v>11</v>
      </c>
      <c r="D42" s="15"/>
      <c r="E42" s="196">
        <v>0</v>
      </c>
      <c r="F42" s="196">
        <v>0</v>
      </c>
      <c r="G42" s="196">
        <v>0</v>
      </c>
      <c r="H42" s="48">
        <v>200.7</v>
      </c>
      <c r="I42" s="48">
        <v>1470</v>
      </c>
      <c r="J42" s="48">
        <v>1785</v>
      </c>
      <c r="K42" s="48">
        <v>1605.0793532957996</v>
      </c>
      <c r="L42" s="48">
        <v>22791.1</v>
      </c>
      <c r="M42" s="48">
        <v>2205</v>
      </c>
      <c r="N42" s="48">
        <v>2845.5</v>
      </c>
      <c r="O42" s="48">
        <v>2388.3531175809067</v>
      </c>
      <c r="P42" s="48">
        <v>2236.3000000000002</v>
      </c>
      <c r="Q42" s="48">
        <v>2394</v>
      </c>
      <c r="R42" s="48">
        <v>2845.5</v>
      </c>
      <c r="S42" s="48">
        <v>2665.7306227598569</v>
      </c>
      <c r="T42" s="48">
        <v>1817.3</v>
      </c>
      <c r="U42" s="48">
        <v>2452.8000000000002</v>
      </c>
      <c r="V42" s="48">
        <v>2845.5</v>
      </c>
      <c r="W42" s="48">
        <v>2631.6302211302213</v>
      </c>
      <c r="X42" s="191">
        <v>1624.3</v>
      </c>
      <c r="Y42" s="8"/>
    </row>
    <row r="43" spans="1:25" ht="11.1" customHeight="1" x14ac:dyDescent="0.15">
      <c r="A43" s="8"/>
      <c r="B43" s="31"/>
      <c r="C43" s="8">
        <v>12</v>
      </c>
      <c r="D43" s="15"/>
      <c r="E43" s="196">
        <v>0</v>
      </c>
      <c r="F43" s="196">
        <v>0</v>
      </c>
      <c r="G43" s="196">
        <v>0</v>
      </c>
      <c r="H43" s="48">
        <v>152.9</v>
      </c>
      <c r="I43" s="48">
        <v>1260</v>
      </c>
      <c r="J43" s="48">
        <v>1785</v>
      </c>
      <c r="K43" s="48">
        <v>1537.7936679614052</v>
      </c>
      <c r="L43" s="48">
        <v>34619</v>
      </c>
      <c r="M43" s="48">
        <v>2205</v>
      </c>
      <c r="N43" s="48">
        <v>2929.5</v>
      </c>
      <c r="O43" s="48">
        <v>2617.0709109541413</v>
      </c>
      <c r="P43" s="48">
        <v>6753.6</v>
      </c>
      <c r="Q43" s="48">
        <v>2310</v>
      </c>
      <c r="R43" s="48">
        <v>2940</v>
      </c>
      <c r="S43" s="48">
        <v>2684.8122970046916</v>
      </c>
      <c r="T43" s="48">
        <v>3705.4</v>
      </c>
      <c r="U43" s="48">
        <v>2415</v>
      </c>
      <c r="V43" s="48">
        <v>2940</v>
      </c>
      <c r="W43" s="48">
        <v>2712.2160327883307</v>
      </c>
      <c r="X43" s="191">
        <v>3653.9</v>
      </c>
      <c r="Y43" s="8"/>
    </row>
    <row r="44" spans="1:25" ht="11.1" customHeight="1" x14ac:dyDescent="0.15">
      <c r="A44" s="8"/>
      <c r="B44" s="31" t="s">
        <v>169</v>
      </c>
      <c r="C44" s="8">
        <v>1</v>
      </c>
      <c r="D44" s="15" t="s">
        <v>171</v>
      </c>
      <c r="E44" s="196">
        <v>0</v>
      </c>
      <c r="F44" s="196">
        <v>0</v>
      </c>
      <c r="G44" s="196">
        <v>0</v>
      </c>
      <c r="H44" s="48">
        <v>0</v>
      </c>
      <c r="I44" s="48">
        <v>0</v>
      </c>
      <c r="J44" s="48">
        <v>0</v>
      </c>
      <c r="K44" s="48">
        <v>0</v>
      </c>
      <c r="L44" s="48">
        <v>18716.400000000001</v>
      </c>
      <c r="M44" s="48">
        <v>0</v>
      </c>
      <c r="N44" s="48">
        <v>0</v>
      </c>
      <c r="O44" s="48">
        <v>0</v>
      </c>
      <c r="P44" s="48">
        <v>2521</v>
      </c>
      <c r="Q44" s="48">
        <v>0</v>
      </c>
      <c r="R44" s="48">
        <v>0</v>
      </c>
      <c r="S44" s="48">
        <v>0</v>
      </c>
      <c r="T44" s="48">
        <v>2494.1</v>
      </c>
      <c r="U44" s="48">
        <v>0</v>
      </c>
      <c r="V44" s="48">
        <v>0</v>
      </c>
      <c r="W44" s="48">
        <v>0</v>
      </c>
      <c r="X44" s="191">
        <v>2730.9</v>
      </c>
      <c r="Y44" s="8"/>
    </row>
    <row r="45" spans="1:25" ht="11.1" customHeight="1" x14ac:dyDescent="0.15">
      <c r="A45" s="8"/>
      <c r="B45" s="31"/>
      <c r="C45" s="8">
        <v>2</v>
      </c>
      <c r="D45" s="15"/>
      <c r="E45" s="196">
        <v>0</v>
      </c>
      <c r="F45" s="196">
        <v>0</v>
      </c>
      <c r="G45" s="196">
        <v>0</v>
      </c>
      <c r="H45" s="48">
        <v>0</v>
      </c>
      <c r="I45" s="48">
        <v>1260</v>
      </c>
      <c r="J45" s="48">
        <v>1717.8000000000002</v>
      </c>
      <c r="K45" s="48">
        <v>1480.4791423910508</v>
      </c>
      <c r="L45" s="48">
        <v>18608.5</v>
      </c>
      <c r="M45" s="48">
        <v>1946.7</v>
      </c>
      <c r="N45" s="48">
        <v>2835</v>
      </c>
      <c r="O45" s="48">
        <v>2196.8396191600859</v>
      </c>
      <c r="P45" s="48">
        <v>1422.9</v>
      </c>
      <c r="Q45" s="48">
        <v>2100</v>
      </c>
      <c r="R45" s="48">
        <v>3129</v>
      </c>
      <c r="S45" s="48">
        <v>2770.7657430730483</v>
      </c>
      <c r="T45" s="48">
        <v>1762.1</v>
      </c>
      <c r="U45" s="48">
        <v>2100</v>
      </c>
      <c r="V45" s="48">
        <v>3129</v>
      </c>
      <c r="W45" s="48">
        <v>2588.8320000000003</v>
      </c>
      <c r="X45" s="191">
        <v>1579.3</v>
      </c>
      <c r="Y45" s="8"/>
    </row>
    <row r="46" spans="1:25" ht="11.1" customHeight="1" x14ac:dyDescent="0.15">
      <c r="A46" s="8"/>
      <c r="B46" s="32"/>
      <c r="C46" s="6">
        <v>3</v>
      </c>
      <c r="D46" s="16"/>
      <c r="E46" s="197">
        <v>0</v>
      </c>
      <c r="F46" s="197">
        <v>0</v>
      </c>
      <c r="G46" s="197">
        <v>0</v>
      </c>
      <c r="H46" s="50">
        <v>57.3</v>
      </c>
      <c r="I46" s="50">
        <v>1260</v>
      </c>
      <c r="J46" s="50">
        <v>1680</v>
      </c>
      <c r="K46" s="50">
        <v>1495.2973773966025</v>
      </c>
      <c r="L46" s="50">
        <v>22916.799999999999</v>
      </c>
      <c r="M46" s="50">
        <v>1806</v>
      </c>
      <c r="N46" s="50">
        <v>2835</v>
      </c>
      <c r="O46" s="50">
        <v>2167.6110445615714</v>
      </c>
      <c r="P46" s="50">
        <v>1701.2</v>
      </c>
      <c r="Q46" s="50">
        <v>2100</v>
      </c>
      <c r="R46" s="50">
        <v>2957.85</v>
      </c>
      <c r="S46" s="50">
        <v>2658.8515172413795</v>
      </c>
      <c r="T46" s="50">
        <v>2197</v>
      </c>
      <c r="U46" s="50">
        <v>2625</v>
      </c>
      <c r="V46" s="50">
        <v>2625</v>
      </c>
      <c r="W46" s="50">
        <v>2625</v>
      </c>
      <c r="X46" s="212">
        <v>2008.7</v>
      </c>
      <c r="Y46" s="8"/>
    </row>
    <row r="47" spans="1:25" ht="3.75" customHeight="1" x14ac:dyDescent="0.15">
      <c r="B47" s="30"/>
      <c r="C47" s="175"/>
      <c r="D47" s="30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spans="1:25" x14ac:dyDescent="0.15">
      <c r="B48" s="21" t="s">
        <v>36</v>
      </c>
      <c r="C48" s="19" t="s">
        <v>30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spans="2:24" x14ac:dyDescent="0.15">
      <c r="B49" s="22" t="s">
        <v>17</v>
      </c>
      <c r="C49" s="19" t="s">
        <v>21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</row>
    <row r="50" spans="2:24" x14ac:dyDescent="0.15">
      <c r="B50" s="22" t="s">
        <v>18</v>
      </c>
      <c r="C50" s="19" t="s">
        <v>22</v>
      </c>
    </row>
    <row r="51" spans="2:24" x14ac:dyDescent="0.15">
      <c r="B51" s="22"/>
    </row>
  </sheetData>
  <phoneticPr fontId="4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AF45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32" ht="15" customHeight="1" x14ac:dyDescent="0.15">
      <c r="B1" s="104"/>
      <c r="C1" s="104"/>
      <c r="D1" s="104"/>
    </row>
    <row r="2" spans="2:32" ht="12.75" customHeight="1" x14ac:dyDescent="0.15">
      <c r="B2" s="19" t="str">
        <f>近乳23!B2</f>
        <v>(3)乳牛チルド「2」の品目別価格　（つづき）</v>
      </c>
      <c r="C2" s="37"/>
      <c r="D2" s="37"/>
    </row>
    <row r="3" spans="2:32" ht="12.75" customHeight="1" x14ac:dyDescent="0.15">
      <c r="B3" s="37"/>
      <c r="C3" s="37"/>
      <c r="D3" s="37"/>
      <c r="X3" s="23" t="s">
        <v>63</v>
      </c>
      <c r="Z3" s="8"/>
      <c r="AA3" s="8"/>
      <c r="AB3" s="8"/>
      <c r="AC3" s="8"/>
      <c r="AD3" s="8"/>
      <c r="AE3" s="8"/>
      <c r="AF3" s="8"/>
    </row>
    <row r="4" spans="2:32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  <c r="Z4" s="8"/>
      <c r="AA4" s="8"/>
      <c r="AB4" s="8"/>
      <c r="AC4" s="8"/>
      <c r="AD4" s="8"/>
      <c r="AE4" s="8"/>
      <c r="AF4" s="8"/>
    </row>
    <row r="5" spans="2:32" ht="12.75" customHeight="1" x14ac:dyDescent="0.15">
      <c r="B5" s="4"/>
      <c r="C5" s="39" t="s">
        <v>59</v>
      </c>
      <c r="D5" s="40"/>
      <c r="E5" s="41" t="s">
        <v>131</v>
      </c>
      <c r="F5" s="42"/>
      <c r="G5" s="42"/>
      <c r="H5" s="43"/>
      <c r="I5" s="41" t="s">
        <v>142</v>
      </c>
      <c r="J5" s="42"/>
      <c r="K5" s="42"/>
      <c r="L5" s="43"/>
      <c r="M5" s="41" t="s">
        <v>135</v>
      </c>
      <c r="N5" s="42"/>
      <c r="O5" s="42"/>
      <c r="P5" s="43"/>
      <c r="Q5" s="41" t="s">
        <v>143</v>
      </c>
      <c r="R5" s="42"/>
      <c r="S5" s="42"/>
      <c r="T5" s="43"/>
      <c r="U5" s="41" t="s">
        <v>144</v>
      </c>
      <c r="V5" s="42"/>
      <c r="W5" s="42"/>
      <c r="X5" s="43"/>
      <c r="Z5" s="221"/>
      <c r="AA5" s="221"/>
      <c r="AB5" s="221"/>
      <c r="AC5" s="221"/>
      <c r="AD5" s="221"/>
      <c r="AE5" s="221"/>
      <c r="AF5" s="221"/>
    </row>
    <row r="6" spans="2:32" ht="12.75" customHeight="1" x14ac:dyDescent="0.15">
      <c r="B6" s="44" t="s">
        <v>134</v>
      </c>
      <c r="C6" s="113"/>
      <c r="D6" s="110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  <c r="Z6" s="221"/>
      <c r="AA6" s="221"/>
      <c r="AB6" s="221"/>
      <c r="AC6" s="221"/>
      <c r="AD6" s="221"/>
      <c r="AE6" s="221"/>
      <c r="AF6" s="221"/>
    </row>
    <row r="7" spans="2:32" ht="12.7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  <c r="Z7" s="221"/>
      <c r="AA7" s="221"/>
      <c r="AB7" s="221"/>
      <c r="AC7" s="221"/>
      <c r="AD7" s="221"/>
      <c r="AE7" s="221"/>
      <c r="AF7" s="221"/>
    </row>
    <row r="8" spans="2:32" s="36" customFormat="1" ht="12.75" customHeight="1" x14ac:dyDescent="0.15">
      <c r="B8" s="31" t="s">
        <v>57</v>
      </c>
      <c r="C8" s="99">
        <v>20</v>
      </c>
      <c r="D8" s="19" t="s">
        <v>58</v>
      </c>
      <c r="E8" s="47">
        <v>735</v>
      </c>
      <c r="F8" s="48">
        <v>1155</v>
      </c>
      <c r="G8" s="49">
        <v>884</v>
      </c>
      <c r="H8" s="48">
        <v>166988</v>
      </c>
      <c r="I8" s="201" t="s">
        <v>107</v>
      </c>
      <c r="J8" s="196" t="s">
        <v>107</v>
      </c>
      <c r="K8" s="204" t="s">
        <v>107</v>
      </c>
      <c r="L8" s="196" t="s">
        <v>107</v>
      </c>
      <c r="M8" s="47">
        <v>2310</v>
      </c>
      <c r="N8" s="48">
        <v>3360</v>
      </c>
      <c r="O8" s="49">
        <v>2727</v>
      </c>
      <c r="P8" s="48">
        <v>17585</v>
      </c>
      <c r="Q8" s="47">
        <v>2100</v>
      </c>
      <c r="R8" s="48">
        <v>2625</v>
      </c>
      <c r="S8" s="49">
        <v>2393</v>
      </c>
      <c r="T8" s="48">
        <v>19718</v>
      </c>
      <c r="U8" s="47">
        <v>2352</v>
      </c>
      <c r="V8" s="48">
        <v>3255</v>
      </c>
      <c r="W8" s="49">
        <v>2757</v>
      </c>
      <c r="X8" s="48">
        <v>57802</v>
      </c>
      <c r="Y8" s="19"/>
      <c r="Z8" s="221"/>
      <c r="AA8" s="221"/>
      <c r="AB8" s="221"/>
      <c r="AC8" s="221"/>
      <c r="AD8" s="221"/>
      <c r="AE8" s="221"/>
      <c r="AF8" s="221"/>
    </row>
    <row r="9" spans="2:32" s="36" customFormat="1" ht="12.75" customHeight="1" x14ac:dyDescent="0.15">
      <c r="B9" s="31"/>
      <c r="C9" s="99">
        <v>21</v>
      </c>
      <c r="D9" s="8"/>
      <c r="E9" s="47">
        <v>735</v>
      </c>
      <c r="F9" s="48">
        <v>1213</v>
      </c>
      <c r="G9" s="49">
        <v>887</v>
      </c>
      <c r="H9" s="48">
        <v>139346</v>
      </c>
      <c r="I9" s="201" t="s">
        <v>107</v>
      </c>
      <c r="J9" s="196" t="s">
        <v>107</v>
      </c>
      <c r="K9" s="204" t="s">
        <v>107</v>
      </c>
      <c r="L9" s="196" t="s">
        <v>107</v>
      </c>
      <c r="M9" s="47">
        <v>2310</v>
      </c>
      <c r="N9" s="48">
        <v>3150</v>
      </c>
      <c r="O9" s="49">
        <v>2626</v>
      </c>
      <c r="P9" s="48">
        <v>26880</v>
      </c>
      <c r="Q9" s="47">
        <v>1890</v>
      </c>
      <c r="R9" s="48">
        <v>2647</v>
      </c>
      <c r="S9" s="49">
        <v>2289</v>
      </c>
      <c r="T9" s="48">
        <v>12840</v>
      </c>
      <c r="U9" s="47">
        <v>2310</v>
      </c>
      <c r="V9" s="48">
        <v>3255</v>
      </c>
      <c r="W9" s="49">
        <v>2742</v>
      </c>
      <c r="X9" s="48">
        <v>38690</v>
      </c>
      <c r="Y9" s="19"/>
      <c r="Z9" s="221"/>
      <c r="AA9" s="221"/>
      <c r="AB9" s="221"/>
      <c r="AC9" s="221"/>
      <c r="AD9" s="221"/>
      <c r="AE9" s="221"/>
      <c r="AF9" s="221"/>
    </row>
    <row r="10" spans="2:32" s="36" customFormat="1" ht="12.75" customHeight="1" x14ac:dyDescent="0.15">
      <c r="B10" s="31"/>
      <c r="C10" s="99">
        <v>22</v>
      </c>
      <c r="D10" s="15"/>
      <c r="E10" s="48">
        <v>735</v>
      </c>
      <c r="F10" s="48">
        <v>1155</v>
      </c>
      <c r="G10" s="68">
        <v>892</v>
      </c>
      <c r="H10" s="48">
        <v>123235</v>
      </c>
      <c r="I10" s="196" t="s">
        <v>107</v>
      </c>
      <c r="J10" s="196" t="s">
        <v>107</v>
      </c>
      <c r="K10" s="196" t="s">
        <v>107</v>
      </c>
      <c r="L10" s="196" t="s">
        <v>107</v>
      </c>
      <c r="M10" s="68">
        <v>2415</v>
      </c>
      <c r="N10" s="48">
        <v>3150</v>
      </c>
      <c r="O10" s="48">
        <v>2711</v>
      </c>
      <c r="P10" s="48">
        <v>28410</v>
      </c>
      <c r="Q10" s="48">
        <v>2100</v>
      </c>
      <c r="R10" s="48">
        <v>2625</v>
      </c>
      <c r="S10" s="48">
        <v>2364</v>
      </c>
      <c r="T10" s="48">
        <v>18937</v>
      </c>
      <c r="U10" s="48">
        <v>2520</v>
      </c>
      <c r="V10" s="68">
        <v>3255</v>
      </c>
      <c r="W10" s="48">
        <v>2759</v>
      </c>
      <c r="X10" s="68">
        <v>40637</v>
      </c>
      <c r="Y10" s="19"/>
      <c r="Z10" s="49"/>
      <c r="AA10" s="30"/>
      <c r="AB10" s="30"/>
      <c r="AC10" s="30"/>
      <c r="AD10" s="30"/>
      <c r="AE10" s="30"/>
      <c r="AF10" s="30"/>
    </row>
    <row r="11" spans="2:32" s="36" customFormat="1" ht="12.75" customHeight="1" x14ac:dyDescent="0.15">
      <c r="B11" s="32"/>
      <c r="C11" s="100">
        <v>23</v>
      </c>
      <c r="D11" s="16"/>
      <c r="E11" s="222">
        <v>630</v>
      </c>
      <c r="F11" s="222">
        <v>1050</v>
      </c>
      <c r="G11" s="222">
        <v>806.79924428051913</v>
      </c>
      <c r="H11" s="222">
        <v>112971.1</v>
      </c>
      <c r="I11" s="223" t="s">
        <v>107</v>
      </c>
      <c r="J11" s="223" t="s">
        <v>107</v>
      </c>
      <c r="K11" s="223" t="s">
        <v>107</v>
      </c>
      <c r="L11" s="223" t="s">
        <v>107</v>
      </c>
      <c r="M11" s="222">
        <v>2257.5</v>
      </c>
      <c r="N11" s="222">
        <v>2992.5</v>
      </c>
      <c r="O11" s="222">
        <v>2499.8696063737475</v>
      </c>
      <c r="P11" s="222">
        <v>39732.6</v>
      </c>
      <c r="Q11" s="222">
        <v>1995</v>
      </c>
      <c r="R11" s="222">
        <v>2933.7000000000003</v>
      </c>
      <c r="S11" s="222">
        <v>2334.2493825851134</v>
      </c>
      <c r="T11" s="222">
        <v>18906.3</v>
      </c>
      <c r="U11" s="222">
        <v>2310</v>
      </c>
      <c r="V11" s="222">
        <v>3150</v>
      </c>
      <c r="W11" s="222">
        <v>2678.7873586784604</v>
      </c>
      <c r="X11" s="224">
        <v>52669.000000000015</v>
      </c>
      <c r="Y11" s="19"/>
      <c r="Z11" s="221"/>
      <c r="AA11" s="221"/>
      <c r="AB11" s="221"/>
      <c r="AC11" s="221"/>
      <c r="AD11" s="221"/>
      <c r="AE11" s="30"/>
      <c r="AF11" s="30"/>
    </row>
    <row r="12" spans="2:32" ht="12.75" customHeight="1" x14ac:dyDescent="0.15">
      <c r="B12" s="31" t="s">
        <v>161</v>
      </c>
      <c r="C12" s="99">
        <v>3</v>
      </c>
      <c r="D12" s="15" t="s">
        <v>162</v>
      </c>
      <c r="E12" s="48">
        <v>997.5</v>
      </c>
      <c r="F12" s="48">
        <v>1050</v>
      </c>
      <c r="G12" s="48">
        <v>1013.1130790190737</v>
      </c>
      <c r="H12" s="68">
        <v>9933</v>
      </c>
      <c r="I12" s="196">
        <v>0</v>
      </c>
      <c r="J12" s="196">
        <v>0</v>
      </c>
      <c r="K12" s="196">
        <v>0</v>
      </c>
      <c r="L12" s="196">
        <v>0</v>
      </c>
      <c r="M12" s="48">
        <v>2310</v>
      </c>
      <c r="N12" s="48">
        <v>2940</v>
      </c>
      <c r="O12" s="48">
        <v>2495.2398904043825</v>
      </c>
      <c r="P12" s="48">
        <v>2778.7</v>
      </c>
      <c r="Q12" s="48">
        <v>2100</v>
      </c>
      <c r="R12" s="48">
        <v>2625</v>
      </c>
      <c r="S12" s="48">
        <v>2452.5224069898527</v>
      </c>
      <c r="T12" s="48">
        <v>1357.4</v>
      </c>
      <c r="U12" s="48">
        <v>3028.2000000000003</v>
      </c>
      <c r="V12" s="48">
        <v>3150</v>
      </c>
      <c r="W12" s="48">
        <v>3098.2448347107429</v>
      </c>
      <c r="X12" s="68">
        <v>4091.3</v>
      </c>
      <c r="Z12" s="221"/>
      <c r="AA12" s="221"/>
      <c r="AB12" s="221"/>
      <c r="AC12" s="221"/>
      <c r="AD12" s="221"/>
      <c r="AE12" s="8"/>
      <c r="AF12" s="8"/>
    </row>
    <row r="13" spans="2:32" ht="12.75" customHeight="1" x14ac:dyDescent="0.15">
      <c r="B13" s="31"/>
      <c r="C13" s="99">
        <v>4</v>
      </c>
      <c r="D13" s="15"/>
      <c r="E13" s="48">
        <v>892.5</v>
      </c>
      <c r="F13" s="48">
        <v>1029</v>
      </c>
      <c r="G13" s="48">
        <v>990.81818181818176</v>
      </c>
      <c r="H13" s="48">
        <v>8360.6</v>
      </c>
      <c r="I13" s="196">
        <v>0</v>
      </c>
      <c r="J13" s="196">
        <v>0</v>
      </c>
      <c r="K13" s="196">
        <v>0</v>
      </c>
      <c r="L13" s="196">
        <v>0</v>
      </c>
      <c r="M13" s="48">
        <v>2310</v>
      </c>
      <c r="N13" s="48">
        <v>2940</v>
      </c>
      <c r="O13" s="48">
        <v>2468.7593192868735</v>
      </c>
      <c r="P13" s="48">
        <v>3914.3</v>
      </c>
      <c r="Q13" s="48">
        <v>1995</v>
      </c>
      <c r="R13" s="48">
        <v>2625</v>
      </c>
      <c r="S13" s="48">
        <v>2380.7490530303025</v>
      </c>
      <c r="T13" s="48">
        <v>1636.6</v>
      </c>
      <c r="U13" s="48">
        <v>3016.65</v>
      </c>
      <c r="V13" s="48">
        <v>3150</v>
      </c>
      <c r="W13" s="48">
        <v>3070.4959731543631</v>
      </c>
      <c r="X13" s="68">
        <v>4233.8999999999996</v>
      </c>
      <c r="Z13" s="221"/>
      <c r="AA13" s="221"/>
      <c r="AB13" s="221"/>
      <c r="AC13" s="221"/>
      <c r="AD13" s="221"/>
      <c r="AE13" s="8"/>
      <c r="AF13" s="8"/>
    </row>
    <row r="14" spans="2:32" ht="12.75" customHeight="1" x14ac:dyDescent="0.15">
      <c r="B14" s="31"/>
      <c r="C14" s="99">
        <v>5</v>
      </c>
      <c r="D14" s="15"/>
      <c r="E14" s="48">
        <v>892.5</v>
      </c>
      <c r="F14" s="48">
        <v>1050</v>
      </c>
      <c r="G14" s="48">
        <v>985.87992013690791</v>
      </c>
      <c r="H14" s="48">
        <v>9587</v>
      </c>
      <c r="I14" s="196">
        <v>0</v>
      </c>
      <c r="J14" s="196">
        <v>0</v>
      </c>
      <c r="K14" s="196">
        <v>0</v>
      </c>
      <c r="L14" s="196">
        <v>0</v>
      </c>
      <c r="M14" s="48">
        <v>2310</v>
      </c>
      <c r="N14" s="48">
        <v>2940</v>
      </c>
      <c r="O14" s="48">
        <v>2508.0655737704956</v>
      </c>
      <c r="P14" s="48">
        <v>3912</v>
      </c>
      <c r="Q14" s="48">
        <v>2100</v>
      </c>
      <c r="R14" s="48">
        <v>2625</v>
      </c>
      <c r="S14" s="48">
        <v>2481.4572091062396</v>
      </c>
      <c r="T14" s="48">
        <v>2159.3000000000002</v>
      </c>
      <c r="U14" s="48">
        <v>2730</v>
      </c>
      <c r="V14" s="48">
        <v>3016.65</v>
      </c>
      <c r="W14" s="48">
        <v>2836.0920484010371</v>
      </c>
      <c r="X14" s="68">
        <v>5189.3</v>
      </c>
      <c r="Z14" s="221"/>
      <c r="AA14" s="221"/>
      <c r="AB14" s="221"/>
      <c r="AC14" s="221"/>
      <c r="AD14" s="221"/>
      <c r="AE14" s="8"/>
      <c r="AF14" s="8"/>
    </row>
    <row r="15" spans="2:32" ht="12.75" customHeight="1" x14ac:dyDescent="0.15">
      <c r="B15" s="31"/>
      <c r="C15" s="99">
        <v>6</v>
      </c>
      <c r="D15" s="15"/>
      <c r="E15" s="48">
        <v>851.55000000000007</v>
      </c>
      <c r="F15" s="48">
        <v>1050</v>
      </c>
      <c r="G15" s="48">
        <v>905.84011411560425</v>
      </c>
      <c r="H15" s="48">
        <v>8825.4</v>
      </c>
      <c r="I15" s="196">
        <v>0</v>
      </c>
      <c r="J15" s="196">
        <v>0</v>
      </c>
      <c r="K15" s="196">
        <v>0</v>
      </c>
      <c r="L15" s="196">
        <v>0</v>
      </c>
      <c r="M15" s="48">
        <v>2310</v>
      </c>
      <c r="N15" s="48">
        <v>2940</v>
      </c>
      <c r="O15" s="48">
        <v>2489.6250396643522</v>
      </c>
      <c r="P15" s="48">
        <v>4211.1000000000004</v>
      </c>
      <c r="Q15" s="48">
        <v>2100</v>
      </c>
      <c r="R15" s="48">
        <v>2730</v>
      </c>
      <c r="S15" s="48">
        <v>2441.3500114757862</v>
      </c>
      <c r="T15" s="48">
        <v>2013.3</v>
      </c>
      <c r="U15" s="48">
        <v>2625</v>
      </c>
      <c r="V15" s="68">
        <v>3016.65</v>
      </c>
      <c r="W15" s="48">
        <v>2798.7746510081975</v>
      </c>
      <c r="X15" s="68">
        <v>4238</v>
      </c>
      <c r="Z15" s="8"/>
      <c r="AA15" s="8"/>
      <c r="AB15" s="8"/>
      <c r="AC15" s="8"/>
      <c r="AD15" s="8"/>
      <c r="AE15" s="8"/>
      <c r="AF15" s="8"/>
    </row>
    <row r="16" spans="2:32" ht="12.75" customHeight="1" x14ac:dyDescent="0.15">
      <c r="B16" s="31"/>
      <c r="C16" s="99">
        <v>7</v>
      </c>
      <c r="D16" s="15"/>
      <c r="E16" s="48">
        <v>735</v>
      </c>
      <c r="F16" s="48">
        <v>925.05000000000007</v>
      </c>
      <c r="G16" s="48">
        <v>821.95401934815129</v>
      </c>
      <c r="H16" s="48">
        <v>7329.7</v>
      </c>
      <c r="I16" s="196">
        <v>0</v>
      </c>
      <c r="J16" s="196">
        <v>0</v>
      </c>
      <c r="K16" s="196">
        <v>0</v>
      </c>
      <c r="L16" s="196">
        <v>0</v>
      </c>
      <c r="M16" s="68">
        <v>2257.5</v>
      </c>
      <c r="N16" s="48">
        <v>2730</v>
      </c>
      <c r="O16" s="48">
        <v>2474.3974877794703</v>
      </c>
      <c r="P16" s="48">
        <v>2847.1</v>
      </c>
      <c r="Q16" s="48">
        <v>1995</v>
      </c>
      <c r="R16" s="48">
        <v>2562</v>
      </c>
      <c r="S16" s="48">
        <v>2278.5562326869804</v>
      </c>
      <c r="T16" s="48">
        <v>1193.7</v>
      </c>
      <c r="U16" s="48">
        <v>2520</v>
      </c>
      <c r="V16" s="48">
        <v>3016.65</v>
      </c>
      <c r="W16" s="48">
        <v>2614.1611400687584</v>
      </c>
      <c r="X16" s="68">
        <v>1896.1</v>
      </c>
      <c r="Z16" s="8"/>
      <c r="AA16" s="8"/>
      <c r="AB16" s="8"/>
      <c r="AC16" s="8"/>
      <c r="AD16" s="8"/>
      <c r="AE16" s="8"/>
      <c r="AF16" s="8"/>
    </row>
    <row r="17" spans="2:25" ht="12.75" customHeight="1" x14ac:dyDescent="0.15">
      <c r="B17" s="31"/>
      <c r="C17" s="99">
        <v>8</v>
      </c>
      <c r="D17" s="15"/>
      <c r="E17" s="48">
        <v>735</v>
      </c>
      <c r="F17" s="48">
        <v>951.30000000000007</v>
      </c>
      <c r="G17" s="48">
        <v>801.72926170093092</v>
      </c>
      <c r="H17" s="48">
        <v>8778.5</v>
      </c>
      <c r="I17" s="196">
        <v>0</v>
      </c>
      <c r="J17" s="196">
        <v>0</v>
      </c>
      <c r="K17" s="196">
        <v>0</v>
      </c>
      <c r="L17" s="196">
        <v>0</v>
      </c>
      <c r="M17" s="48">
        <v>2310</v>
      </c>
      <c r="N17" s="48">
        <v>2730</v>
      </c>
      <c r="O17" s="48">
        <v>2468.0516069221253</v>
      </c>
      <c r="P17" s="48">
        <v>4135.8</v>
      </c>
      <c r="Q17" s="48">
        <v>2205</v>
      </c>
      <c r="R17" s="48">
        <v>2205</v>
      </c>
      <c r="S17" s="48">
        <v>2205</v>
      </c>
      <c r="T17" s="48">
        <v>1890.5</v>
      </c>
      <c r="U17" s="48">
        <v>2310</v>
      </c>
      <c r="V17" s="48">
        <v>3016.65</v>
      </c>
      <c r="W17" s="48">
        <v>2615.8998811141296</v>
      </c>
      <c r="X17" s="68">
        <v>2007.1</v>
      </c>
    </row>
    <row r="18" spans="2:25" ht="12.75" customHeight="1" x14ac:dyDescent="0.15">
      <c r="B18" s="31"/>
      <c r="C18" s="99">
        <v>9</v>
      </c>
      <c r="D18" s="15"/>
      <c r="E18" s="48">
        <v>735</v>
      </c>
      <c r="F18" s="48">
        <v>951.30000000000007</v>
      </c>
      <c r="G18" s="48">
        <v>818.44598418257362</v>
      </c>
      <c r="H18" s="48">
        <v>6461.6</v>
      </c>
      <c r="I18" s="196">
        <v>0</v>
      </c>
      <c r="J18" s="196">
        <v>0</v>
      </c>
      <c r="K18" s="196">
        <v>0</v>
      </c>
      <c r="L18" s="196">
        <v>0</v>
      </c>
      <c r="M18" s="48">
        <v>2310</v>
      </c>
      <c r="N18" s="48">
        <v>2730</v>
      </c>
      <c r="O18" s="48">
        <v>2484.3670212765978</v>
      </c>
      <c r="P18" s="48">
        <v>2815.6</v>
      </c>
      <c r="Q18" s="48">
        <v>1680</v>
      </c>
      <c r="R18" s="48">
        <v>2572.5</v>
      </c>
      <c r="S18" s="48">
        <v>2187.8177948925818</v>
      </c>
      <c r="T18" s="48">
        <v>933.3</v>
      </c>
      <c r="U18" s="48">
        <v>2310</v>
      </c>
      <c r="V18" s="48">
        <v>2891.7000000000003</v>
      </c>
      <c r="W18" s="48">
        <v>2496.1634360334629</v>
      </c>
      <c r="X18" s="48">
        <v>1330.2</v>
      </c>
    </row>
    <row r="19" spans="2:25" ht="12.75" customHeight="1" x14ac:dyDescent="0.15">
      <c r="B19" s="31"/>
      <c r="C19" s="99">
        <v>10</v>
      </c>
      <c r="D19" s="15"/>
      <c r="E19" s="48">
        <v>735</v>
      </c>
      <c r="F19" s="48">
        <v>945</v>
      </c>
      <c r="G19" s="48">
        <v>782.93065719297647</v>
      </c>
      <c r="H19" s="68">
        <v>9853.2999999999993</v>
      </c>
      <c r="I19" s="196">
        <v>0</v>
      </c>
      <c r="J19" s="196">
        <v>0</v>
      </c>
      <c r="K19" s="196">
        <v>0</v>
      </c>
      <c r="L19" s="196">
        <v>0</v>
      </c>
      <c r="M19" s="48">
        <v>2625</v>
      </c>
      <c r="N19" s="48">
        <v>2625</v>
      </c>
      <c r="O19" s="48">
        <v>2625</v>
      </c>
      <c r="P19" s="48">
        <v>3673.5</v>
      </c>
      <c r="Q19" s="48">
        <v>2100</v>
      </c>
      <c r="R19" s="48">
        <v>2933.7000000000003</v>
      </c>
      <c r="S19" s="48">
        <v>2488.1334289813485</v>
      </c>
      <c r="T19" s="48">
        <v>934.1</v>
      </c>
      <c r="U19" s="48">
        <v>2415</v>
      </c>
      <c r="V19" s="48">
        <v>3016.65</v>
      </c>
      <c r="W19" s="48">
        <v>2744.3547692307716</v>
      </c>
      <c r="X19" s="68">
        <v>2734.5</v>
      </c>
    </row>
    <row r="20" spans="2:25" ht="12.75" customHeight="1" x14ac:dyDescent="0.15">
      <c r="B20" s="31"/>
      <c r="C20" s="99">
        <v>11</v>
      </c>
      <c r="D20" s="15"/>
      <c r="E20" s="48">
        <v>735</v>
      </c>
      <c r="F20" s="48">
        <v>945</v>
      </c>
      <c r="G20" s="48">
        <v>791.81553460624923</v>
      </c>
      <c r="H20" s="48">
        <v>10856.4</v>
      </c>
      <c r="I20" s="202">
        <v>0</v>
      </c>
      <c r="J20" s="196">
        <v>0</v>
      </c>
      <c r="K20" s="196">
        <v>0</v>
      </c>
      <c r="L20" s="196">
        <v>0</v>
      </c>
      <c r="M20" s="48">
        <v>2415</v>
      </c>
      <c r="N20" s="48">
        <v>2730</v>
      </c>
      <c r="O20" s="48">
        <v>2473.892147279244</v>
      </c>
      <c r="P20" s="48">
        <v>2027.4</v>
      </c>
      <c r="Q20" s="48">
        <v>2100</v>
      </c>
      <c r="R20" s="68">
        <v>2923.2000000000003</v>
      </c>
      <c r="S20" s="48">
        <v>2325.3618771726533</v>
      </c>
      <c r="T20" s="48">
        <v>1191.9000000000001</v>
      </c>
      <c r="U20" s="48">
        <v>2415</v>
      </c>
      <c r="V20" s="68">
        <v>3016.65</v>
      </c>
      <c r="W20" s="48">
        <v>2854.6379062543465</v>
      </c>
      <c r="X20" s="48">
        <v>7893.2</v>
      </c>
    </row>
    <row r="21" spans="2:25" ht="12.75" customHeight="1" x14ac:dyDescent="0.15">
      <c r="B21" s="31"/>
      <c r="C21" s="99">
        <v>12</v>
      </c>
      <c r="D21" s="15"/>
      <c r="E21" s="48">
        <v>630</v>
      </c>
      <c r="F21" s="48">
        <v>1008</v>
      </c>
      <c r="G21" s="48">
        <v>758.9021696252463</v>
      </c>
      <c r="H21" s="48">
        <v>10088.1</v>
      </c>
      <c r="I21" s="196">
        <v>0</v>
      </c>
      <c r="J21" s="196">
        <v>0</v>
      </c>
      <c r="K21" s="196">
        <v>0</v>
      </c>
      <c r="L21" s="196">
        <v>0</v>
      </c>
      <c r="M21" s="48">
        <v>2310</v>
      </c>
      <c r="N21" s="48">
        <v>2835</v>
      </c>
      <c r="O21" s="48">
        <v>2474.3130813764392</v>
      </c>
      <c r="P21" s="48">
        <v>2891.5</v>
      </c>
      <c r="Q21" s="48">
        <v>1995</v>
      </c>
      <c r="R21" s="48">
        <v>2761.5</v>
      </c>
      <c r="S21" s="48">
        <v>2183.5647492207436</v>
      </c>
      <c r="T21" s="48">
        <v>3259.9</v>
      </c>
      <c r="U21" s="48">
        <v>2310</v>
      </c>
      <c r="V21" s="48">
        <v>2891.7000000000003</v>
      </c>
      <c r="W21" s="48">
        <v>2467.8311563060465</v>
      </c>
      <c r="X21" s="68">
        <v>13580.2</v>
      </c>
    </row>
    <row r="22" spans="2:25" ht="12.75" customHeight="1" x14ac:dyDescent="0.15">
      <c r="B22" s="31" t="s">
        <v>170</v>
      </c>
      <c r="C22" s="99">
        <v>1</v>
      </c>
      <c r="D22" s="15" t="s">
        <v>162</v>
      </c>
      <c r="E22" s="48">
        <v>0</v>
      </c>
      <c r="F22" s="48">
        <v>0</v>
      </c>
      <c r="G22" s="48">
        <v>0</v>
      </c>
      <c r="H22" s="48">
        <v>9345.1</v>
      </c>
      <c r="I22" s="196">
        <v>0</v>
      </c>
      <c r="J22" s="196">
        <v>0</v>
      </c>
      <c r="K22" s="196">
        <v>0</v>
      </c>
      <c r="L22" s="196">
        <v>0</v>
      </c>
      <c r="M22" s="48">
        <v>0</v>
      </c>
      <c r="N22" s="48">
        <v>0</v>
      </c>
      <c r="O22" s="48">
        <v>0</v>
      </c>
      <c r="P22" s="48">
        <v>2809.6</v>
      </c>
      <c r="Q22" s="48">
        <v>0</v>
      </c>
      <c r="R22" s="48">
        <v>0</v>
      </c>
      <c r="S22" s="48">
        <v>0</v>
      </c>
      <c r="T22" s="48">
        <v>1418.2</v>
      </c>
      <c r="U22" s="48">
        <v>0</v>
      </c>
      <c r="V22" s="48">
        <v>0</v>
      </c>
      <c r="W22" s="48">
        <v>0</v>
      </c>
      <c r="X22" s="68">
        <v>4625.8999999999996</v>
      </c>
    </row>
    <row r="23" spans="2:25" ht="12.75" customHeight="1" x14ac:dyDescent="0.15">
      <c r="B23" s="31"/>
      <c r="C23" s="99">
        <v>2</v>
      </c>
      <c r="D23" s="15"/>
      <c r="E23" s="48">
        <v>630</v>
      </c>
      <c r="F23" s="48">
        <v>890.40000000000009</v>
      </c>
      <c r="G23" s="48">
        <v>739.07614436619713</v>
      </c>
      <c r="H23" s="48">
        <v>9348.4</v>
      </c>
      <c r="I23" s="196">
        <v>0</v>
      </c>
      <c r="J23" s="196">
        <v>0</v>
      </c>
      <c r="K23" s="196">
        <v>0</v>
      </c>
      <c r="L23" s="196">
        <v>0</v>
      </c>
      <c r="M23" s="48">
        <v>2310</v>
      </c>
      <c r="N23" s="48">
        <v>2625</v>
      </c>
      <c r="O23" s="48">
        <v>2386.6408794788267</v>
      </c>
      <c r="P23" s="48">
        <v>2032.1</v>
      </c>
      <c r="Q23" s="48">
        <v>1995</v>
      </c>
      <c r="R23" s="48">
        <v>2590.35</v>
      </c>
      <c r="S23" s="48">
        <v>2271.9551569506725</v>
      </c>
      <c r="T23" s="48">
        <v>905.1</v>
      </c>
      <c r="U23" s="48">
        <v>2100</v>
      </c>
      <c r="V23" s="48">
        <v>2730</v>
      </c>
      <c r="W23" s="48">
        <v>2401.2320470798577</v>
      </c>
      <c r="X23" s="48">
        <v>1664.5</v>
      </c>
    </row>
    <row r="24" spans="2:25" ht="12.75" customHeight="1" x14ac:dyDescent="0.15">
      <c r="B24" s="32"/>
      <c r="C24" s="100">
        <v>3</v>
      </c>
      <c r="D24" s="16"/>
      <c r="E24" s="50">
        <v>630</v>
      </c>
      <c r="F24" s="50">
        <v>896.7</v>
      </c>
      <c r="G24" s="50">
        <v>760.70556928820042</v>
      </c>
      <c r="H24" s="50">
        <v>8447.5</v>
      </c>
      <c r="I24" s="197">
        <v>0</v>
      </c>
      <c r="J24" s="197">
        <v>0</v>
      </c>
      <c r="K24" s="197">
        <v>0</v>
      </c>
      <c r="L24" s="197">
        <v>0</v>
      </c>
      <c r="M24" s="50">
        <v>2205</v>
      </c>
      <c r="N24" s="50">
        <v>2625</v>
      </c>
      <c r="O24" s="50">
        <v>2462.2029488291405</v>
      </c>
      <c r="P24" s="50">
        <v>2213.3000000000002</v>
      </c>
      <c r="Q24" s="50">
        <v>1890</v>
      </c>
      <c r="R24" s="50">
        <v>2625</v>
      </c>
      <c r="S24" s="50">
        <v>2226.8180925360107</v>
      </c>
      <c r="T24" s="50">
        <v>1530.3</v>
      </c>
      <c r="U24" s="50">
        <v>1995</v>
      </c>
      <c r="V24" s="50">
        <v>2730</v>
      </c>
      <c r="W24" s="50">
        <v>2419.2682008103316</v>
      </c>
      <c r="X24" s="52">
        <v>2715.1</v>
      </c>
    </row>
    <row r="25" spans="2:25" ht="12.75" customHeight="1" x14ac:dyDescent="0.15">
      <c r="B25" s="115"/>
      <c r="C25" s="78" t="s">
        <v>59</v>
      </c>
      <c r="D25" s="172"/>
      <c r="E25" s="171" t="s">
        <v>73</v>
      </c>
      <c r="F25" s="176"/>
      <c r="G25" s="176"/>
      <c r="H25" s="177"/>
      <c r="I25" s="179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8"/>
    </row>
    <row r="26" spans="2:25" ht="12.75" customHeight="1" x14ac:dyDescent="0.15">
      <c r="B26" s="44" t="s">
        <v>134</v>
      </c>
      <c r="C26" s="113"/>
      <c r="D26" s="110"/>
      <c r="E26" s="9" t="s">
        <v>1</v>
      </c>
      <c r="F26" s="10" t="s">
        <v>2</v>
      </c>
      <c r="G26" s="11" t="s">
        <v>3</v>
      </c>
      <c r="H26" s="10" t="s">
        <v>5</v>
      </c>
      <c r="I26" s="7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spans="2:25" ht="12.75" customHeight="1" x14ac:dyDescent="0.15">
      <c r="B27" s="5"/>
      <c r="C27" s="6"/>
      <c r="D27" s="16"/>
      <c r="E27" s="12"/>
      <c r="F27" s="13"/>
      <c r="G27" s="14" t="s">
        <v>4</v>
      </c>
      <c r="H27" s="13"/>
      <c r="I27" s="7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spans="2:25" ht="12.75" customHeight="1" x14ac:dyDescent="0.15">
      <c r="B28" s="31" t="s">
        <v>57</v>
      </c>
      <c r="C28" s="99">
        <v>20</v>
      </c>
      <c r="D28" s="19" t="s">
        <v>58</v>
      </c>
      <c r="E28" s="47">
        <v>977</v>
      </c>
      <c r="F28" s="48">
        <v>1418</v>
      </c>
      <c r="G28" s="49">
        <v>1197</v>
      </c>
      <c r="H28" s="48">
        <v>649851</v>
      </c>
      <c r="I28" s="47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8"/>
    </row>
    <row r="29" spans="2:25" ht="12.75" customHeight="1" x14ac:dyDescent="0.15">
      <c r="B29" s="31"/>
      <c r="C29" s="99">
        <v>21</v>
      </c>
      <c r="D29" s="8"/>
      <c r="E29" s="47">
        <v>1050</v>
      </c>
      <c r="F29" s="48">
        <v>1433</v>
      </c>
      <c r="G29" s="49">
        <v>1187</v>
      </c>
      <c r="H29" s="48">
        <v>552202</v>
      </c>
      <c r="I29" s="47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8"/>
    </row>
    <row r="30" spans="2:25" ht="12.75" customHeight="1" x14ac:dyDescent="0.15">
      <c r="B30" s="31"/>
      <c r="C30" s="99">
        <v>22</v>
      </c>
      <c r="D30" s="15"/>
      <c r="E30" s="48">
        <v>945</v>
      </c>
      <c r="F30" s="48">
        <v>1365</v>
      </c>
      <c r="G30" s="48">
        <v>1134</v>
      </c>
      <c r="H30" s="68">
        <v>518484</v>
      </c>
      <c r="I30" s="47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8"/>
    </row>
    <row r="31" spans="2:25" ht="12.75" customHeight="1" x14ac:dyDescent="0.15">
      <c r="B31" s="32"/>
      <c r="C31" s="100">
        <v>23</v>
      </c>
      <c r="D31" s="16"/>
      <c r="E31" s="222">
        <v>850</v>
      </c>
      <c r="F31" s="222">
        <v>1250</v>
      </c>
      <c r="G31" s="222">
        <v>1022.9700137742051</v>
      </c>
      <c r="H31" s="224">
        <v>533155.9</v>
      </c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8"/>
    </row>
    <row r="32" spans="2:25" ht="12.75" customHeight="1" x14ac:dyDescent="0.15">
      <c r="B32" s="31" t="s">
        <v>161</v>
      </c>
      <c r="C32" s="99">
        <v>3</v>
      </c>
      <c r="D32" s="15" t="s">
        <v>162</v>
      </c>
      <c r="E32" s="48">
        <v>1050</v>
      </c>
      <c r="F32" s="48">
        <v>1212.75</v>
      </c>
      <c r="G32" s="48">
        <v>1124.1275556088494</v>
      </c>
      <c r="H32" s="48">
        <v>48628.4</v>
      </c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8"/>
    </row>
    <row r="33" spans="2:25" ht="12.75" customHeight="1" x14ac:dyDescent="0.15">
      <c r="B33" s="31"/>
      <c r="C33" s="99">
        <v>4</v>
      </c>
      <c r="D33" s="15"/>
      <c r="E33" s="48">
        <v>997.5</v>
      </c>
      <c r="F33" s="48">
        <v>1251.6000000000001</v>
      </c>
      <c r="G33" s="48">
        <v>1090.7892302280582</v>
      </c>
      <c r="H33" s="68">
        <v>43542.6</v>
      </c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8"/>
    </row>
    <row r="34" spans="2:25" ht="12.75" customHeight="1" x14ac:dyDescent="0.15">
      <c r="B34" s="31"/>
      <c r="C34" s="99">
        <v>5</v>
      </c>
      <c r="D34" s="15"/>
      <c r="E34" s="48">
        <v>1050</v>
      </c>
      <c r="F34" s="48">
        <v>1260</v>
      </c>
      <c r="G34" s="48">
        <v>1124.0551305296049</v>
      </c>
      <c r="H34" s="68">
        <v>59000.3</v>
      </c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8"/>
    </row>
    <row r="35" spans="2:25" ht="12.75" customHeight="1" x14ac:dyDescent="0.15">
      <c r="B35" s="31"/>
      <c r="C35" s="99">
        <v>6</v>
      </c>
      <c r="D35" s="15"/>
      <c r="E35" s="48">
        <v>997.5</v>
      </c>
      <c r="F35" s="48">
        <v>1260</v>
      </c>
      <c r="G35" s="48">
        <v>1110.5341422729236</v>
      </c>
      <c r="H35" s="68">
        <v>52825.5</v>
      </c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8"/>
    </row>
    <row r="36" spans="2:25" ht="12.75" customHeight="1" x14ac:dyDescent="0.15">
      <c r="B36" s="31"/>
      <c r="C36" s="99">
        <v>7</v>
      </c>
      <c r="D36" s="15"/>
      <c r="E36" s="48">
        <v>997.5</v>
      </c>
      <c r="F36" s="48">
        <v>1215.9000000000001</v>
      </c>
      <c r="G36" s="48">
        <v>1111.1287255202767</v>
      </c>
      <c r="H36" s="68">
        <v>39657.599999999999</v>
      </c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8"/>
    </row>
    <row r="37" spans="2:25" ht="12.75" customHeight="1" x14ac:dyDescent="0.15">
      <c r="B37" s="31"/>
      <c r="C37" s="99">
        <v>8</v>
      </c>
      <c r="D37" s="15"/>
      <c r="E37" s="48">
        <v>997.5</v>
      </c>
      <c r="F37" s="48">
        <v>1312.5</v>
      </c>
      <c r="G37" s="48">
        <v>1085.5026351351355</v>
      </c>
      <c r="H37" s="68">
        <v>35453.699999999997</v>
      </c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8"/>
    </row>
    <row r="38" spans="2:25" ht="12.75" customHeight="1" x14ac:dyDescent="0.15">
      <c r="B38" s="31"/>
      <c r="C38" s="99">
        <v>9</v>
      </c>
      <c r="D38" s="15"/>
      <c r="E38" s="48">
        <v>997.5</v>
      </c>
      <c r="F38" s="48">
        <v>1306.2</v>
      </c>
      <c r="G38" s="48">
        <v>1071.9963796246655</v>
      </c>
      <c r="H38" s="68">
        <v>41187.4</v>
      </c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8"/>
    </row>
    <row r="39" spans="2:25" ht="12.75" customHeight="1" x14ac:dyDescent="0.15">
      <c r="B39" s="31"/>
      <c r="C39" s="99">
        <v>10</v>
      </c>
      <c r="D39" s="15"/>
      <c r="E39" s="48">
        <v>945</v>
      </c>
      <c r="F39" s="48">
        <v>1189.6500000000001</v>
      </c>
      <c r="G39" s="48">
        <v>1025.6877703219088</v>
      </c>
      <c r="H39" s="68">
        <v>43843.4</v>
      </c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8"/>
    </row>
    <row r="40" spans="2:25" ht="12.75" customHeight="1" x14ac:dyDescent="0.15">
      <c r="B40" s="31"/>
      <c r="C40" s="99">
        <v>11</v>
      </c>
      <c r="D40" s="15"/>
      <c r="E40" s="48">
        <v>892.5</v>
      </c>
      <c r="F40" s="48">
        <v>1131.9000000000001</v>
      </c>
      <c r="G40" s="48">
        <v>1002.3239706118638</v>
      </c>
      <c r="H40" s="68">
        <v>44444.3</v>
      </c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8"/>
    </row>
    <row r="41" spans="2:25" ht="12.75" customHeight="1" x14ac:dyDescent="0.15">
      <c r="B41" s="31"/>
      <c r="C41" s="99">
        <v>12</v>
      </c>
      <c r="D41" s="15"/>
      <c r="E41" s="48">
        <v>945</v>
      </c>
      <c r="F41" s="48">
        <v>1155</v>
      </c>
      <c r="G41" s="48">
        <v>1000.6352088557278</v>
      </c>
      <c r="H41" s="68">
        <v>51985.5</v>
      </c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8"/>
    </row>
    <row r="42" spans="2:25" ht="12.75" customHeight="1" x14ac:dyDescent="0.15">
      <c r="B42" s="31" t="s">
        <v>170</v>
      </c>
      <c r="C42" s="99">
        <v>1</v>
      </c>
      <c r="D42" s="15" t="s">
        <v>162</v>
      </c>
      <c r="E42" s="48">
        <v>0</v>
      </c>
      <c r="F42" s="48">
        <v>0</v>
      </c>
      <c r="G42" s="48">
        <v>0</v>
      </c>
      <c r="H42" s="68">
        <v>42449.8</v>
      </c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8"/>
    </row>
    <row r="43" spans="2:25" ht="12.75" customHeight="1" x14ac:dyDescent="0.15">
      <c r="B43" s="31"/>
      <c r="C43" s="99">
        <v>2</v>
      </c>
      <c r="D43" s="15"/>
      <c r="E43" s="48">
        <v>649.95000000000005</v>
      </c>
      <c r="F43" s="48">
        <v>1312.5</v>
      </c>
      <c r="G43" s="48">
        <v>943.01947456913808</v>
      </c>
      <c r="H43" s="68">
        <v>48370.8</v>
      </c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8"/>
    </row>
    <row r="44" spans="2:25" ht="12.75" customHeight="1" x14ac:dyDescent="0.15">
      <c r="B44" s="32"/>
      <c r="C44" s="100">
        <v>3</v>
      </c>
      <c r="D44" s="16"/>
      <c r="E44" s="50">
        <v>630</v>
      </c>
      <c r="F44" s="50">
        <v>1339.8</v>
      </c>
      <c r="G44" s="50">
        <v>886.50004276290133</v>
      </c>
      <c r="H44" s="52">
        <v>52615.7</v>
      </c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8"/>
    </row>
    <row r="45" spans="2:25" ht="3.75" customHeight="1" x14ac:dyDescent="0.15"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</sheetData>
  <phoneticPr fontId="8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E43"/>
  <sheetViews>
    <sheetView zoomScale="75" zoomScaleNormal="75" workbookViewId="0"/>
  </sheetViews>
  <sheetFormatPr defaultColWidth="7.5" defaultRowHeight="12" x14ac:dyDescent="0.15"/>
  <cols>
    <col min="1" max="1" width="0.75" style="36" customWidth="1"/>
    <col min="2" max="2" width="5.25" style="36" customWidth="1"/>
    <col min="3" max="3" width="2.75" style="36" customWidth="1"/>
    <col min="4" max="5" width="5.5" style="36" customWidth="1"/>
    <col min="6" max="7" width="5.875" style="36" customWidth="1"/>
    <col min="8" max="8" width="8.125" style="36" customWidth="1"/>
    <col min="9" max="9" width="5.375" style="36" customWidth="1"/>
    <col min="10" max="11" width="5.875" style="36" customWidth="1"/>
    <col min="12" max="12" width="8.125" style="36" customWidth="1"/>
    <col min="13" max="13" width="5.5" style="36" customWidth="1"/>
    <col min="14" max="15" width="5.875" style="36" customWidth="1"/>
    <col min="16" max="16" width="8.125" style="36" customWidth="1"/>
    <col min="17" max="17" width="5.5" style="36" customWidth="1"/>
    <col min="18" max="19" width="5.875" style="36" customWidth="1"/>
    <col min="20" max="20" width="8.125" style="36" customWidth="1"/>
    <col min="21" max="21" width="5.375" style="36" customWidth="1"/>
    <col min="22" max="23" width="5.875" style="36" customWidth="1"/>
    <col min="24" max="24" width="8.125" style="36" customWidth="1"/>
    <col min="25" max="16384" width="7.5" style="36"/>
  </cols>
  <sheetData>
    <row r="1" spans="1:31" ht="15" customHeight="1" x14ac:dyDescent="0.15">
      <c r="A1" s="19"/>
      <c r="B1" s="106"/>
      <c r="C1" s="106"/>
      <c r="D1" s="106"/>
    </row>
    <row r="2" spans="1:31" ht="12.75" customHeight="1" x14ac:dyDescent="0.15">
      <c r="B2" s="19" t="s">
        <v>70</v>
      </c>
      <c r="C2" s="103"/>
      <c r="D2" s="103"/>
    </row>
    <row r="3" spans="1:31" ht="12.75" customHeight="1" x14ac:dyDescent="0.15">
      <c r="B3" s="103"/>
      <c r="C3" s="103"/>
      <c r="D3" s="103"/>
      <c r="X3" s="21" t="s">
        <v>0</v>
      </c>
    </row>
    <row r="4" spans="1:31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Z4" s="30"/>
      <c r="AA4" s="30"/>
      <c r="AB4" s="30"/>
      <c r="AC4" s="30"/>
      <c r="AD4" s="30"/>
      <c r="AE4" s="30"/>
    </row>
    <row r="5" spans="1:31" ht="13.5" customHeight="1" x14ac:dyDescent="0.15">
      <c r="B5" s="20"/>
      <c r="C5" s="41" t="s">
        <v>59</v>
      </c>
      <c r="D5" s="40"/>
      <c r="E5" s="69" t="s">
        <v>77</v>
      </c>
      <c r="F5" s="70"/>
      <c r="G5" s="70"/>
      <c r="H5" s="60"/>
      <c r="I5" s="69" t="s">
        <v>78</v>
      </c>
      <c r="J5" s="70"/>
      <c r="K5" s="70"/>
      <c r="L5" s="60"/>
      <c r="M5" s="69" t="s">
        <v>79</v>
      </c>
      <c r="N5" s="70"/>
      <c r="O5" s="70"/>
      <c r="P5" s="60"/>
      <c r="Q5" s="69" t="s">
        <v>80</v>
      </c>
      <c r="R5" s="70"/>
      <c r="S5" s="70"/>
      <c r="T5" s="60"/>
      <c r="U5" s="69" t="s">
        <v>81</v>
      </c>
      <c r="V5" s="70"/>
      <c r="W5" s="70"/>
      <c r="X5" s="60"/>
      <c r="Z5" s="221"/>
      <c r="AA5" s="221"/>
      <c r="AB5" s="221"/>
      <c r="AC5" s="221"/>
      <c r="AD5" s="221"/>
      <c r="AE5" s="221"/>
    </row>
    <row r="6" spans="1:31" ht="13.5" customHeight="1" x14ac:dyDescent="0.15">
      <c r="B6" s="44" t="s">
        <v>82</v>
      </c>
      <c r="C6" s="45"/>
      <c r="D6" s="46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221"/>
      <c r="AA6" s="221"/>
      <c r="AB6" s="221"/>
      <c r="AC6" s="221"/>
      <c r="AD6" s="221"/>
      <c r="AE6" s="221"/>
    </row>
    <row r="7" spans="1:31" ht="13.5" customHeight="1" x14ac:dyDescent="0.15">
      <c r="B7" s="5"/>
      <c r="C7" s="6"/>
      <c r="D7" s="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221"/>
      <c r="AA7" s="221"/>
      <c r="AB7" s="221"/>
      <c r="AC7" s="221"/>
      <c r="AD7" s="221"/>
      <c r="AE7" s="221"/>
    </row>
    <row r="8" spans="1:31" ht="13.5" customHeight="1" x14ac:dyDescent="0.15">
      <c r="B8" s="31" t="s">
        <v>57</v>
      </c>
      <c r="C8" s="99">
        <v>21</v>
      </c>
      <c r="D8" s="19" t="s">
        <v>58</v>
      </c>
      <c r="E8" s="48">
        <v>1575</v>
      </c>
      <c r="F8" s="48">
        <v>2963</v>
      </c>
      <c r="G8" s="48">
        <v>2170</v>
      </c>
      <c r="H8" s="48">
        <v>451434</v>
      </c>
      <c r="I8" s="48">
        <v>1155</v>
      </c>
      <c r="J8" s="48">
        <v>1995</v>
      </c>
      <c r="K8" s="48">
        <v>1573</v>
      </c>
      <c r="L8" s="48">
        <v>485398</v>
      </c>
      <c r="M8" s="48">
        <v>840</v>
      </c>
      <c r="N8" s="48">
        <v>1889</v>
      </c>
      <c r="O8" s="48">
        <v>1169</v>
      </c>
      <c r="P8" s="48">
        <v>196952</v>
      </c>
      <c r="Q8" s="48">
        <v>3570</v>
      </c>
      <c r="R8" s="48">
        <v>5618</v>
      </c>
      <c r="S8" s="48">
        <v>4298</v>
      </c>
      <c r="T8" s="48">
        <v>90331</v>
      </c>
      <c r="U8" s="48">
        <v>3045</v>
      </c>
      <c r="V8" s="48">
        <v>4467</v>
      </c>
      <c r="W8" s="48">
        <v>3623</v>
      </c>
      <c r="X8" s="48">
        <v>314648</v>
      </c>
      <c r="Y8" s="30"/>
      <c r="Z8" s="221"/>
      <c r="AA8" s="221"/>
      <c r="AB8" s="221"/>
      <c r="AC8" s="221"/>
      <c r="AD8" s="221"/>
      <c r="AE8" s="221"/>
    </row>
    <row r="9" spans="1:31" ht="13.5" customHeight="1" x14ac:dyDescent="0.15">
      <c r="B9" s="31"/>
      <c r="C9" s="99">
        <v>22</v>
      </c>
      <c r="D9" s="15"/>
      <c r="E9" s="48">
        <v>1680</v>
      </c>
      <c r="F9" s="48">
        <v>3098</v>
      </c>
      <c r="G9" s="48">
        <v>2218</v>
      </c>
      <c r="H9" s="48">
        <v>447747</v>
      </c>
      <c r="I9" s="48">
        <v>1260</v>
      </c>
      <c r="J9" s="48">
        <v>2048</v>
      </c>
      <c r="K9" s="48">
        <v>1619</v>
      </c>
      <c r="L9" s="48">
        <v>450969</v>
      </c>
      <c r="M9" s="48">
        <v>893</v>
      </c>
      <c r="N9" s="48">
        <v>1575</v>
      </c>
      <c r="O9" s="48">
        <v>1226</v>
      </c>
      <c r="P9" s="48">
        <v>184632</v>
      </c>
      <c r="Q9" s="48">
        <v>3759</v>
      </c>
      <c r="R9" s="48">
        <v>5250</v>
      </c>
      <c r="S9" s="48">
        <v>4381</v>
      </c>
      <c r="T9" s="48">
        <v>81050</v>
      </c>
      <c r="U9" s="48">
        <v>3150</v>
      </c>
      <c r="V9" s="48">
        <v>4410</v>
      </c>
      <c r="W9" s="48">
        <v>3671</v>
      </c>
      <c r="X9" s="68">
        <v>325704</v>
      </c>
      <c r="Y9" s="30"/>
      <c r="Z9" s="221"/>
      <c r="AA9" s="221"/>
      <c r="AB9" s="221"/>
      <c r="AC9" s="221"/>
      <c r="AD9" s="221"/>
      <c r="AE9" s="221"/>
    </row>
    <row r="10" spans="1:31" ht="13.5" customHeight="1" x14ac:dyDescent="0.15">
      <c r="B10" s="32"/>
      <c r="C10" s="100">
        <v>23</v>
      </c>
      <c r="D10" s="16"/>
      <c r="E10" s="222">
        <v>1785</v>
      </c>
      <c r="F10" s="222">
        <v>3129</v>
      </c>
      <c r="G10" s="222">
        <v>2305.4210240967423</v>
      </c>
      <c r="H10" s="222">
        <v>361533.19999999995</v>
      </c>
      <c r="I10" s="222">
        <v>1260</v>
      </c>
      <c r="J10" s="222">
        <v>2100</v>
      </c>
      <c r="K10" s="222">
        <v>1714.5451135461926</v>
      </c>
      <c r="L10" s="222">
        <v>378307.60000000003</v>
      </c>
      <c r="M10" s="222">
        <v>945</v>
      </c>
      <c r="N10" s="222">
        <v>1575</v>
      </c>
      <c r="O10" s="222">
        <v>1272.743208572881</v>
      </c>
      <c r="P10" s="222">
        <v>128081</v>
      </c>
      <c r="Q10" s="222">
        <v>4200</v>
      </c>
      <c r="R10" s="222">
        <v>5460</v>
      </c>
      <c r="S10" s="222">
        <v>4652.4163724505033</v>
      </c>
      <c r="T10" s="222">
        <v>68945.999999999985</v>
      </c>
      <c r="U10" s="222">
        <v>3150</v>
      </c>
      <c r="V10" s="222">
        <v>4725</v>
      </c>
      <c r="W10" s="222">
        <v>3713.2479570178989</v>
      </c>
      <c r="X10" s="224">
        <v>247319.50000000003</v>
      </c>
      <c r="Y10" s="30"/>
      <c r="Z10" s="49"/>
      <c r="AA10" s="30"/>
      <c r="AB10" s="30"/>
      <c r="AC10" s="30"/>
      <c r="AD10" s="30"/>
      <c r="AE10" s="30"/>
    </row>
    <row r="11" spans="1:31" ht="13.5" customHeight="1" x14ac:dyDescent="0.15">
      <c r="B11" s="156" t="s">
        <v>161</v>
      </c>
      <c r="C11" s="133">
        <v>3</v>
      </c>
      <c r="D11" s="157" t="s">
        <v>172</v>
      </c>
      <c r="E11" s="48">
        <v>2100</v>
      </c>
      <c r="F11" s="48">
        <v>2415</v>
      </c>
      <c r="G11" s="48">
        <v>2265.2145748106882</v>
      </c>
      <c r="H11" s="48">
        <v>29041.800000000003</v>
      </c>
      <c r="I11" s="48">
        <v>1575</v>
      </c>
      <c r="J11" s="48">
        <v>1890</v>
      </c>
      <c r="K11" s="48">
        <v>1745.7542286316552</v>
      </c>
      <c r="L11" s="48">
        <v>28021.5</v>
      </c>
      <c r="M11" s="48">
        <v>1050</v>
      </c>
      <c r="N11" s="48">
        <v>1417.5</v>
      </c>
      <c r="O11" s="48">
        <v>1169.8674722838139</v>
      </c>
      <c r="P11" s="48">
        <v>11050.7</v>
      </c>
      <c r="Q11" s="48">
        <v>4200</v>
      </c>
      <c r="R11" s="48">
        <v>4830</v>
      </c>
      <c r="S11" s="48">
        <v>4496.0040614515265</v>
      </c>
      <c r="T11" s="48">
        <v>5863.1</v>
      </c>
      <c r="U11" s="48">
        <v>3360</v>
      </c>
      <c r="V11" s="48">
        <v>4116</v>
      </c>
      <c r="W11" s="48">
        <v>3662.5507675087938</v>
      </c>
      <c r="X11" s="68">
        <v>22016.5</v>
      </c>
      <c r="Y11" s="30"/>
      <c r="Z11" s="221"/>
      <c r="AA11" s="221"/>
      <c r="AB11" s="221"/>
      <c r="AC11" s="221"/>
      <c r="AD11" s="221"/>
      <c r="AE11" s="30"/>
    </row>
    <row r="12" spans="1:31" ht="13.5" customHeight="1" x14ac:dyDescent="0.15">
      <c r="B12" s="156"/>
      <c r="C12" s="133">
        <v>4</v>
      </c>
      <c r="D12" s="157"/>
      <c r="E12" s="48">
        <v>2100</v>
      </c>
      <c r="F12" s="48">
        <v>2520</v>
      </c>
      <c r="G12" s="48">
        <v>2249.0359106573569</v>
      </c>
      <c r="H12" s="48">
        <v>31351</v>
      </c>
      <c r="I12" s="48">
        <v>1522.5</v>
      </c>
      <c r="J12" s="48">
        <v>1890</v>
      </c>
      <c r="K12" s="48">
        <v>1715.3102531301747</v>
      </c>
      <c r="L12" s="48">
        <v>35558.100000000006</v>
      </c>
      <c r="M12" s="48">
        <v>1149.75</v>
      </c>
      <c r="N12" s="48">
        <v>1575</v>
      </c>
      <c r="O12" s="48">
        <v>1335.082149904571</v>
      </c>
      <c r="P12" s="48">
        <v>13189.699999999999</v>
      </c>
      <c r="Q12" s="48">
        <v>4200</v>
      </c>
      <c r="R12" s="48">
        <v>4840.0800000000008</v>
      </c>
      <c r="S12" s="48">
        <v>4567.0350600820639</v>
      </c>
      <c r="T12" s="48">
        <v>5688.4</v>
      </c>
      <c r="U12" s="48">
        <v>3360</v>
      </c>
      <c r="V12" s="48">
        <v>3990</v>
      </c>
      <c r="W12" s="48">
        <v>3667.7618072835589</v>
      </c>
      <c r="X12" s="68">
        <v>21022.300000000003</v>
      </c>
      <c r="Y12" s="30"/>
      <c r="Z12" s="221"/>
      <c r="AA12" s="221"/>
      <c r="AB12" s="221"/>
      <c r="AC12" s="221"/>
      <c r="AD12" s="221"/>
      <c r="AE12" s="30"/>
    </row>
    <row r="13" spans="1:31" ht="13.5" customHeight="1" x14ac:dyDescent="0.15">
      <c r="B13" s="156"/>
      <c r="C13" s="133">
        <v>5</v>
      </c>
      <c r="D13" s="157"/>
      <c r="E13" s="48">
        <v>2100</v>
      </c>
      <c r="F13" s="48">
        <v>2551.5</v>
      </c>
      <c r="G13" s="48">
        <v>2235.6079987775852</v>
      </c>
      <c r="H13" s="48">
        <v>40230</v>
      </c>
      <c r="I13" s="48">
        <v>1470</v>
      </c>
      <c r="J13" s="48">
        <v>1890</v>
      </c>
      <c r="K13" s="48">
        <v>1709.7291685903895</v>
      </c>
      <c r="L13" s="48">
        <v>39903.5</v>
      </c>
      <c r="M13" s="48">
        <v>1260</v>
      </c>
      <c r="N13" s="48">
        <v>1575</v>
      </c>
      <c r="O13" s="48">
        <v>1384.4505508965228</v>
      </c>
      <c r="P13" s="48">
        <v>12953.5</v>
      </c>
      <c r="Q13" s="48">
        <v>4200</v>
      </c>
      <c r="R13" s="48">
        <v>4935</v>
      </c>
      <c r="S13" s="48">
        <v>4565.3888844557932</v>
      </c>
      <c r="T13" s="48">
        <v>6931</v>
      </c>
      <c r="U13" s="48">
        <v>3360</v>
      </c>
      <c r="V13" s="48">
        <v>4042.5</v>
      </c>
      <c r="W13" s="48">
        <v>3653.5193999034709</v>
      </c>
      <c r="X13" s="68">
        <v>22454.3</v>
      </c>
      <c r="Y13" s="30"/>
      <c r="Z13" s="221"/>
      <c r="AA13" s="221"/>
      <c r="AB13" s="221"/>
      <c r="AC13" s="221"/>
      <c r="AD13" s="221"/>
      <c r="AE13" s="30"/>
    </row>
    <row r="14" spans="1:31" ht="13.5" customHeight="1" x14ac:dyDescent="0.15">
      <c r="B14" s="156"/>
      <c r="C14" s="133">
        <v>6</v>
      </c>
      <c r="D14" s="157"/>
      <c r="E14" s="48">
        <v>1942.5</v>
      </c>
      <c r="F14" s="48">
        <v>2520</v>
      </c>
      <c r="G14" s="48">
        <v>2168.7466397802978</v>
      </c>
      <c r="H14" s="48">
        <v>30841.8</v>
      </c>
      <c r="I14" s="48">
        <v>1417.5</v>
      </c>
      <c r="J14" s="48">
        <v>1890</v>
      </c>
      <c r="K14" s="48">
        <v>1709.2177196205942</v>
      </c>
      <c r="L14" s="48">
        <v>31528.700000000004</v>
      </c>
      <c r="M14" s="48">
        <v>1260</v>
      </c>
      <c r="N14" s="48">
        <v>1575</v>
      </c>
      <c r="O14" s="48">
        <v>1379.7056300268098</v>
      </c>
      <c r="P14" s="48">
        <v>9163.7999999999993</v>
      </c>
      <c r="Q14" s="48">
        <v>4410</v>
      </c>
      <c r="R14" s="48">
        <v>5040</v>
      </c>
      <c r="S14" s="48">
        <v>4652.3603186002483</v>
      </c>
      <c r="T14" s="48">
        <v>4969.3999999999996</v>
      </c>
      <c r="U14" s="48">
        <v>3308.55</v>
      </c>
      <c r="V14" s="48">
        <v>4200</v>
      </c>
      <c r="W14" s="48">
        <v>3679.9312483620156</v>
      </c>
      <c r="X14" s="68">
        <v>18559.3</v>
      </c>
      <c r="Y14" s="30"/>
    </row>
    <row r="15" spans="1:31" ht="13.5" customHeight="1" x14ac:dyDescent="0.15">
      <c r="B15" s="156"/>
      <c r="C15" s="133">
        <v>7</v>
      </c>
      <c r="D15" s="157"/>
      <c r="E15" s="48">
        <v>1785</v>
      </c>
      <c r="F15" s="48">
        <v>2562</v>
      </c>
      <c r="G15" s="48">
        <v>2138.1083375634526</v>
      </c>
      <c r="H15" s="48">
        <v>24175.4</v>
      </c>
      <c r="I15" s="48">
        <v>1260</v>
      </c>
      <c r="J15" s="48">
        <v>1890</v>
      </c>
      <c r="K15" s="48">
        <v>1612.1117758186399</v>
      </c>
      <c r="L15" s="48">
        <v>26940.699999999997</v>
      </c>
      <c r="M15" s="48">
        <v>1207.5</v>
      </c>
      <c r="N15" s="48">
        <v>1575</v>
      </c>
      <c r="O15" s="48">
        <v>1380.772351839237</v>
      </c>
      <c r="P15" s="48">
        <v>9559.2000000000007</v>
      </c>
      <c r="Q15" s="48">
        <v>4200</v>
      </c>
      <c r="R15" s="48">
        <v>5250</v>
      </c>
      <c r="S15" s="48">
        <v>4635.9010944466963</v>
      </c>
      <c r="T15" s="48">
        <v>5130.1000000000004</v>
      </c>
      <c r="U15" s="48">
        <v>3150</v>
      </c>
      <c r="V15" s="48">
        <v>4200</v>
      </c>
      <c r="W15" s="48">
        <v>3541.9675159426365</v>
      </c>
      <c r="X15" s="68">
        <v>18767.400000000001</v>
      </c>
      <c r="Y15" s="30"/>
    </row>
    <row r="16" spans="1:31" ht="13.5" customHeight="1" x14ac:dyDescent="0.15">
      <c r="B16" s="156"/>
      <c r="C16" s="133">
        <v>8</v>
      </c>
      <c r="D16" s="157"/>
      <c r="E16" s="48">
        <v>1785</v>
      </c>
      <c r="F16" s="48">
        <v>2520</v>
      </c>
      <c r="G16" s="68">
        <v>2181.1060019294068</v>
      </c>
      <c r="H16" s="48">
        <v>28961.799999999996</v>
      </c>
      <c r="I16" s="48">
        <v>1260</v>
      </c>
      <c r="J16" s="48">
        <v>1816.5</v>
      </c>
      <c r="K16" s="48">
        <v>1610.2591599194345</v>
      </c>
      <c r="L16" s="48">
        <v>29907.1</v>
      </c>
      <c r="M16" s="48">
        <v>1155</v>
      </c>
      <c r="N16" s="48">
        <v>1501.5</v>
      </c>
      <c r="O16" s="48">
        <v>1321.5220036441124</v>
      </c>
      <c r="P16" s="48">
        <v>11822.7</v>
      </c>
      <c r="Q16" s="48">
        <v>4200</v>
      </c>
      <c r="R16" s="48">
        <v>5250</v>
      </c>
      <c r="S16" s="48">
        <v>4641.8749769037877</v>
      </c>
      <c r="T16" s="48">
        <v>6013.9</v>
      </c>
      <c r="U16" s="48">
        <v>3150</v>
      </c>
      <c r="V16" s="48">
        <v>4200</v>
      </c>
      <c r="W16" s="48">
        <v>3568.8367080697326</v>
      </c>
      <c r="X16" s="68">
        <v>20329.099999999999</v>
      </c>
      <c r="Y16" s="30"/>
    </row>
    <row r="17" spans="2:25" ht="13.5" customHeight="1" x14ac:dyDescent="0.15">
      <c r="B17" s="156"/>
      <c r="C17" s="133">
        <v>9</v>
      </c>
      <c r="D17" s="157"/>
      <c r="E17" s="48">
        <v>1942.5</v>
      </c>
      <c r="F17" s="48">
        <v>2730</v>
      </c>
      <c r="G17" s="48">
        <v>2225.464639531001</v>
      </c>
      <c r="H17" s="48">
        <v>22948.6</v>
      </c>
      <c r="I17" s="48">
        <v>1260</v>
      </c>
      <c r="J17" s="48">
        <v>1890</v>
      </c>
      <c r="K17" s="48">
        <v>1679.2982206519484</v>
      </c>
      <c r="L17" s="48">
        <v>25009.9</v>
      </c>
      <c r="M17" s="48">
        <v>1212.75</v>
      </c>
      <c r="N17" s="48">
        <v>1522.5</v>
      </c>
      <c r="O17" s="48">
        <v>1340.8616323762151</v>
      </c>
      <c r="P17" s="48">
        <v>7654</v>
      </c>
      <c r="Q17" s="48">
        <v>4410</v>
      </c>
      <c r="R17" s="48">
        <v>5250</v>
      </c>
      <c r="S17" s="48">
        <v>4688.6487341772154</v>
      </c>
      <c r="T17" s="48">
        <v>4622.3999999999996</v>
      </c>
      <c r="U17" s="48">
        <v>3360</v>
      </c>
      <c r="V17" s="48">
        <v>4369.05</v>
      </c>
      <c r="W17" s="48">
        <v>3701.8006286870782</v>
      </c>
      <c r="X17" s="48">
        <v>15530.9</v>
      </c>
      <c r="Y17" s="30"/>
    </row>
    <row r="18" spans="2:25" ht="13.5" customHeight="1" x14ac:dyDescent="0.15">
      <c r="B18" s="156"/>
      <c r="C18" s="133">
        <v>10</v>
      </c>
      <c r="D18" s="157"/>
      <c r="E18" s="48">
        <v>1942.5</v>
      </c>
      <c r="F18" s="48">
        <v>2887.5</v>
      </c>
      <c r="G18" s="48">
        <v>2333.1333138362124</v>
      </c>
      <c r="H18" s="48">
        <v>26340.500000000004</v>
      </c>
      <c r="I18" s="48">
        <v>1627.5</v>
      </c>
      <c r="J18" s="48">
        <v>1958.25</v>
      </c>
      <c r="K18" s="48">
        <v>1781.5904579839146</v>
      </c>
      <c r="L18" s="48">
        <v>29108.100000000002</v>
      </c>
      <c r="M18" s="48">
        <v>1207.5</v>
      </c>
      <c r="N18" s="48">
        <v>1522.5</v>
      </c>
      <c r="O18" s="48">
        <v>1336.0753472004021</v>
      </c>
      <c r="P18" s="48">
        <v>8819.2000000000007</v>
      </c>
      <c r="Q18" s="48">
        <v>4620</v>
      </c>
      <c r="R18" s="48">
        <v>5250</v>
      </c>
      <c r="S18" s="48">
        <v>4820.2143660387974</v>
      </c>
      <c r="T18" s="48">
        <v>4591.1000000000004</v>
      </c>
      <c r="U18" s="48">
        <v>3549</v>
      </c>
      <c r="V18" s="48">
        <v>4410</v>
      </c>
      <c r="W18" s="48">
        <v>3929.2362769421611</v>
      </c>
      <c r="X18" s="68">
        <v>16941.400000000001</v>
      </c>
      <c r="Y18" s="30"/>
    </row>
    <row r="19" spans="2:25" ht="13.5" customHeight="1" x14ac:dyDescent="0.15">
      <c r="B19" s="156"/>
      <c r="C19" s="133">
        <v>11</v>
      </c>
      <c r="D19" s="157"/>
      <c r="E19" s="48">
        <v>1995</v>
      </c>
      <c r="F19" s="48">
        <v>2919</v>
      </c>
      <c r="G19" s="48">
        <v>2434.5301252168256</v>
      </c>
      <c r="H19" s="48">
        <v>21903.3</v>
      </c>
      <c r="I19" s="48">
        <v>1575</v>
      </c>
      <c r="J19" s="48">
        <v>1974</v>
      </c>
      <c r="K19" s="48">
        <v>1797.5258168358955</v>
      </c>
      <c r="L19" s="48">
        <v>23587.4</v>
      </c>
      <c r="M19" s="48">
        <v>1050</v>
      </c>
      <c r="N19" s="48">
        <v>1501.5</v>
      </c>
      <c r="O19" s="48">
        <v>1213.1833097359875</v>
      </c>
      <c r="P19" s="48">
        <v>7822.7000000000007</v>
      </c>
      <c r="Q19" s="48">
        <v>4725</v>
      </c>
      <c r="R19" s="48">
        <v>5460</v>
      </c>
      <c r="S19" s="48">
        <v>4962.9589900672108</v>
      </c>
      <c r="T19" s="48">
        <v>4560</v>
      </c>
      <c r="U19" s="48">
        <v>3499.7550000000001</v>
      </c>
      <c r="V19" s="48">
        <v>4410</v>
      </c>
      <c r="W19" s="48">
        <v>3939.9852783574943</v>
      </c>
      <c r="X19" s="68">
        <v>18507.099999999999</v>
      </c>
      <c r="Y19" s="30"/>
    </row>
    <row r="20" spans="2:25" ht="13.5" customHeight="1" x14ac:dyDescent="0.15">
      <c r="B20" s="156"/>
      <c r="C20" s="133">
        <v>12</v>
      </c>
      <c r="D20" s="157"/>
      <c r="E20" s="48">
        <v>2100</v>
      </c>
      <c r="F20" s="48">
        <v>3129</v>
      </c>
      <c r="G20" s="48">
        <v>2600.5897177557522</v>
      </c>
      <c r="H20" s="68">
        <v>29750.400000000001</v>
      </c>
      <c r="I20" s="48">
        <v>1575</v>
      </c>
      <c r="J20" s="48">
        <v>2100</v>
      </c>
      <c r="K20" s="48">
        <v>1801.0449560019733</v>
      </c>
      <c r="L20" s="48">
        <v>30914.6</v>
      </c>
      <c r="M20" s="48">
        <v>1050</v>
      </c>
      <c r="N20" s="48">
        <v>1417.5</v>
      </c>
      <c r="O20" s="48">
        <v>1225.5594541910332</v>
      </c>
      <c r="P20" s="48">
        <v>11823.5</v>
      </c>
      <c r="Q20" s="48">
        <v>4725</v>
      </c>
      <c r="R20" s="48">
        <v>5460</v>
      </c>
      <c r="S20" s="48">
        <v>5075.7160174339406</v>
      </c>
      <c r="T20" s="48">
        <v>7500.2</v>
      </c>
      <c r="U20" s="48">
        <v>3675</v>
      </c>
      <c r="V20" s="48">
        <v>4725</v>
      </c>
      <c r="W20" s="48">
        <v>4149.989973844813</v>
      </c>
      <c r="X20" s="68">
        <v>23719.7</v>
      </c>
      <c r="Y20" s="30"/>
    </row>
    <row r="21" spans="2:25" ht="13.5" customHeight="1" x14ac:dyDescent="0.15">
      <c r="B21" s="156" t="s">
        <v>170</v>
      </c>
      <c r="C21" s="133">
        <v>1</v>
      </c>
      <c r="D21" s="157" t="s">
        <v>172</v>
      </c>
      <c r="E21" s="48">
        <v>1942.5</v>
      </c>
      <c r="F21" s="48">
        <v>2919</v>
      </c>
      <c r="G21" s="48">
        <v>2413.8257343161504</v>
      </c>
      <c r="H21" s="48">
        <v>34985.200000000004</v>
      </c>
      <c r="I21" s="48">
        <v>1470</v>
      </c>
      <c r="J21" s="48">
        <v>2079</v>
      </c>
      <c r="K21" s="48">
        <v>1765.5261727742763</v>
      </c>
      <c r="L21" s="48">
        <v>36015.1</v>
      </c>
      <c r="M21" s="68">
        <v>892.5</v>
      </c>
      <c r="N21" s="48">
        <v>1417.5</v>
      </c>
      <c r="O21" s="48">
        <v>1083.3958835272254</v>
      </c>
      <c r="P21" s="48">
        <v>8821.7000000000007</v>
      </c>
      <c r="Q21" s="48">
        <v>4410</v>
      </c>
      <c r="R21" s="48">
        <v>5260.8150000000005</v>
      </c>
      <c r="S21" s="48">
        <v>4808.2957289367796</v>
      </c>
      <c r="T21" s="48">
        <v>5763.3000000000011</v>
      </c>
      <c r="U21" s="48">
        <v>3549</v>
      </c>
      <c r="V21" s="48">
        <v>4725</v>
      </c>
      <c r="W21" s="48">
        <v>3958.2770359019269</v>
      </c>
      <c r="X21" s="68">
        <v>20487.5</v>
      </c>
      <c r="Y21" s="30"/>
    </row>
    <row r="22" spans="2:25" ht="13.5" customHeight="1" x14ac:dyDescent="0.15">
      <c r="B22" s="156"/>
      <c r="C22" s="133">
        <v>2</v>
      </c>
      <c r="D22" s="157"/>
      <c r="E22" s="48">
        <v>1869</v>
      </c>
      <c r="F22" s="48">
        <v>2604</v>
      </c>
      <c r="G22" s="48">
        <v>2164.0565361279646</v>
      </c>
      <c r="H22" s="48">
        <v>24280.400000000001</v>
      </c>
      <c r="I22" s="48">
        <v>1470</v>
      </c>
      <c r="J22" s="48">
        <v>1837.5</v>
      </c>
      <c r="K22" s="48">
        <v>1625.9609518231816</v>
      </c>
      <c r="L22" s="48">
        <v>24459.799999999996</v>
      </c>
      <c r="M22" s="48">
        <v>945</v>
      </c>
      <c r="N22" s="48">
        <v>1470</v>
      </c>
      <c r="O22" s="48">
        <v>1061.3311111111111</v>
      </c>
      <c r="P22" s="48">
        <v>10647</v>
      </c>
      <c r="Q22" s="48">
        <v>4410</v>
      </c>
      <c r="R22" s="48">
        <v>5250</v>
      </c>
      <c r="S22" s="48">
        <v>4694.9021507917751</v>
      </c>
      <c r="T22" s="48">
        <v>4744</v>
      </c>
      <c r="U22" s="48">
        <v>3360</v>
      </c>
      <c r="V22" s="48">
        <v>4053</v>
      </c>
      <c r="W22" s="48">
        <v>3676.7628532182107</v>
      </c>
      <c r="X22" s="68">
        <v>17913</v>
      </c>
      <c r="Y22" s="30"/>
    </row>
    <row r="23" spans="2:25" ht="13.5" customHeight="1" x14ac:dyDescent="0.15">
      <c r="B23" s="132"/>
      <c r="C23" s="159">
        <v>3</v>
      </c>
      <c r="D23" s="134"/>
      <c r="E23" s="50">
        <v>1890</v>
      </c>
      <c r="F23" s="50">
        <v>2614.5</v>
      </c>
      <c r="G23" s="50">
        <v>2177.0259817576457</v>
      </c>
      <c r="H23" s="50">
        <v>27823.9</v>
      </c>
      <c r="I23" s="50">
        <v>1470</v>
      </c>
      <c r="J23" s="50">
        <v>1837.5</v>
      </c>
      <c r="K23" s="50">
        <v>1615.4904657115064</v>
      </c>
      <c r="L23" s="50">
        <v>27060</v>
      </c>
      <c r="M23" s="50">
        <v>945</v>
      </c>
      <c r="N23" s="50">
        <v>1365</v>
      </c>
      <c r="O23" s="50">
        <v>1061.3240452329362</v>
      </c>
      <c r="P23" s="50">
        <v>10191.300000000001</v>
      </c>
      <c r="Q23" s="50">
        <v>4410</v>
      </c>
      <c r="R23" s="50">
        <v>5460</v>
      </c>
      <c r="S23" s="50">
        <v>4675.8854775587033</v>
      </c>
      <c r="T23" s="50">
        <v>6159.1</v>
      </c>
      <c r="U23" s="50">
        <v>3360</v>
      </c>
      <c r="V23" s="50">
        <v>4179</v>
      </c>
      <c r="W23" s="50">
        <v>3713.7224637505169</v>
      </c>
      <c r="X23" s="52">
        <v>17752</v>
      </c>
      <c r="Y23" s="30"/>
    </row>
    <row r="24" spans="2:25" ht="13.5" customHeight="1" x14ac:dyDescent="0.15">
      <c r="B24" s="138"/>
      <c r="C24" s="136"/>
      <c r="D24" s="139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30"/>
    </row>
    <row r="25" spans="2:25" ht="13.5" customHeight="1" x14ac:dyDescent="0.15">
      <c r="B25" s="135"/>
      <c r="C25" s="136"/>
      <c r="D25" s="137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30"/>
    </row>
    <row r="26" spans="2:25" ht="13.5" customHeight="1" x14ac:dyDescent="0.15">
      <c r="B26" s="138" t="s">
        <v>44</v>
      </c>
      <c r="C26" s="136"/>
      <c r="D26" s="139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30"/>
    </row>
    <row r="27" spans="2:25" ht="13.5" customHeight="1" x14ac:dyDescent="0.15">
      <c r="B27" s="164">
        <v>40973</v>
      </c>
      <c r="C27" s="165"/>
      <c r="D27" s="152">
        <v>40977</v>
      </c>
      <c r="E27" s="196">
        <v>1890</v>
      </c>
      <c r="F27" s="196">
        <v>2614.5</v>
      </c>
      <c r="G27" s="196">
        <v>2189.4875612964956</v>
      </c>
      <c r="H27" s="48">
        <v>8017.1</v>
      </c>
      <c r="I27" s="196">
        <v>1470</v>
      </c>
      <c r="J27" s="196">
        <v>1837.5</v>
      </c>
      <c r="K27" s="196">
        <v>1608.9104393541115</v>
      </c>
      <c r="L27" s="48">
        <v>7677.2</v>
      </c>
      <c r="M27" s="196">
        <v>945</v>
      </c>
      <c r="N27" s="196">
        <v>1365</v>
      </c>
      <c r="O27" s="196">
        <v>1059.4265455984525</v>
      </c>
      <c r="P27" s="48">
        <v>3249.2</v>
      </c>
      <c r="Q27" s="196">
        <v>4515</v>
      </c>
      <c r="R27" s="196">
        <v>5460</v>
      </c>
      <c r="S27" s="196">
        <v>4713.1895317337476</v>
      </c>
      <c r="T27" s="48">
        <v>1530.6</v>
      </c>
      <c r="U27" s="196">
        <v>3499.335</v>
      </c>
      <c r="V27" s="196">
        <v>4179</v>
      </c>
      <c r="W27" s="196">
        <v>3785.4554808338958</v>
      </c>
      <c r="X27" s="48">
        <v>5119</v>
      </c>
      <c r="Y27" s="30"/>
    </row>
    <row r="28" spans="2:25" ht="13.5" customHeight="1" x14ac:dyDescent="0.15">
      <c r="B28" s="166" t="s">
        <v>45</v>
      </c>
      <c r="C28" s="167"/>
      <c r="D28" s="152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30"/>
    </row>
    <row r="29" spans="2:25" ht="13.5" customHeight="1" x14ac:dyDescent="0.15">
      <c r="B29" s="164">
        <v>40980</v>
      </c>
      <c r="C29" s="165"/>
      <c r="D29" s="152">
        <v>40984</v>
      </c>
      <c r="E29" s="196">
        <v>1890</v>
      </c>
      <c r="F29" s="196">
        <v>2604</v>
      </c>
      <c r="G29" s="196">
        <v>2194.8780190975467</v>
      </c>
      <c r="H29" s="48">
        <v>5676.7</v>
      </c>
      <c r="I29" s="196">
        <v>1470</v>
      </c>
      <c r="J29" s="196">
        <v>1785</v>
      </c>
      <c r="K29" s="196">
        <v>1656.8517672756154</v>
      </c>
      <c r="L29" s="48">
        <v>5010.5</v>
      </c>
      <c r="M29" s="196">
        <v>945</v>
      </c>
      <c r="N29" s="196">
        <v>1260</v>
      </c>
      <c r="O29" s="196">
        <v>1045.0970068517852</v>
      </c>
      <c r="P29" s="48">
        <v>2202.1</v>
      </c>
      <c r="Q29" s="196">
        <v>4515</v>
      </c>
      <c r="R29" s="196">
        <v>5145</v>
      </c>
      <c r="S29" s="196">
        <v>4681.2892710131464</v>
      </c>
      <c r="T29" s="48">
        <v>1484.1</v>
      </c>
      <c r="U29" s="196">
        <v>3495.4500000000003</v>
      </c>
      <c r="V29" s="196">
        <v>4053</v>
      </c>
      <c r="W29" s="196">
        <v>3746.8280718795545</v>
      </c>
      <c r="X29" s="48">
        <v>5074.3999999999996</v>
      </c>
      <c r="Y29" s="30"/>
    </row>
    <row r="30" spans="2:25" ht="13.5" customHeight="1" x14ac:dyDescent="0.15">
      <c r="B30" s="166" t="s">
        <v>46</v>
      </c>
      <c r="C30" s="167"/>
      <c r="D30" s="152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30"/>
    </row>
    <row r="31" spans="2:25" ht="13.5" customHeight="1" x14ac:dyDescent="0.15">
      <c r="B31" s="164">
        <v>40987</v>
      </c>
      <c r="C31" s="165"/>
      <c r="D31" s="152">
        <v>40991</v>
      </c>
      <c r="E31" s="143">
        <v>1942.5</v>
      </c>
      <c r="F31" s="143">
        <v>2415</v>
      </c>
      <c r="G31" s="143">
        <v>2089.2876573061494</v>
      </c>
      <c r="H31" s="143">
        <v>5630.3</v>
      </c>
      <c r="I31" s="143">
        <v>1470</v>
      </c>
      <c r="J31" s="143">
        <v>1764</v>
      </c>
      <c r="K31" s="143">
        <v>1623.402025937158</v>
      </c>
      <c r="L31" s="143">
        <v>7103.7</v>
      </c>
      <c r="M31" s="143">
        <v>945</v>
      </c>
      <c r="N31" s="143">
        <v>1260</v>
      </c>
      <c r="O31" s="143">
        <v>1028.0741495037576</v>
      </c>
      <c r="P31" s="143">
        <v>2362.6</v>
      </c>
      <c r="Q31" s="143">
        <v>4410</v>
      </c>
      <c r="R31" s="143">
        <v>5250</v>
      </c>
      <c r="S31" s="143">
        <v>4655.1509790616519</v>
      </c>
      <c r="T31" s="143">
        <v>1588.1</v>
      </c>
      <c r="U31" s="143">
        <v>3360</v>
      </c>
      <c r="V31" s="143">
        <v>4042.5</v>
      </c>
      <c r="W31" s="143">
        <v>3729.4746900604873</v>
      </c>
      <c r="X31" s="143">
        <v>4264.3</v>
      </c>
      <c r="Y31" s="30"/>
    </row>
    <row r="32" spans="2:25" ht="13.5" customHeight="1" x14ac:dyDescent="0.15">
      <c r="B32" s="166" t="s">
        <v>47</v>
      </c>
      <c r="C32" s="167"/>
      <c r="D32" s="152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30"/>
    </row>
    <row r="33" spans="2:25" ht="13.5" customHeight="1" x14ac:dyDescent="0.15">
      <c r="B33" s="164">
        <v>40994</v>
      </c>
      <c r="C33" s="165"/>
      <c r="D33" s="152">
        <v>40998</v>
      </c>
      <c r="E33" s="48">
        <v>1942.5</v>
      </c>
      <c r="F33" s="48">
        <v>2415</v>
      </c>
      <c r="G33" s="48">
        <v>2187.0564226086381</v>
      </c>
      <c r="H33" s="48">
        <v>8499.7999999999993</v>
      </c>
      <c r="I33" s="48">
        <v>1470</v>
      </c>
      <c r="J33" s="48">
        <v>1785</v>
      </c>
      <c r="K33" s="48">
        <v>1591.7707861533486</v>
      </c>
      <c r="L33" s="48">
        <v>7268.6</v>
      </c>
      <c r="M33" s="48">
        <v>945</v>
      </c>
      <c r="N33" s="48">
        <v>1312.5</v>
      </c>
      <c r="O33" s="48">
        <v>1127.1009048821552</v>
      </c>
      <c r="P33" s="48">
        <v>2377.4</v>
      </c>
      <c r="Q33" s="48">
        <v>4410</v>
      </c>
      <c r="R33" s="48">
        <v>5460</v>
      </c>
      <c r="S33" s="48">
        <v>4658.4620969726766</v>
      </c>
      <c r="T33" s="48">
        <v>1556.3</v>
      </c>
      <c r="U33" s="48">
        <v>3360</v>
      </c>
      <c r="V33" s="48">
        <v>4053</v>
      </c>
      <c r="W33" s="48">
        <v>3604.193574405163</v>
      </c>
      <c r="X33" s="48">
        <v>3294.3</v>
      </c>
      <c r="Y33" s="30"/>
    </row>
    <row r="34" spans="2:25" ht="13.5" customHeight="1" x14ac:dyDescent="0.15">
      <c r="B34" s="166" t="s">
        <v>48</v>
      </c>
      <c r="C34" s="167"/>
      <c r="D34" s="152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30"/>
    </row>
    <row r="35" spans="2:25" ht="13.5" customHeight="1" x14ac:dyDescent="0.15">
      <c r="B35" s="168"/>
      <c r="C35" s="169"/>
      <c r="D35" s="155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30"/>
    </row>
    <row r="36" spans="2:25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5" ht="13.5" customHeight="1" x14ac:dyDescent="0.15">
      <c r="B37" s="21" t="s">
        <v>23</v>
      </c>
      <c r="C37" s="72" t="s">
        <v>32</v>
      </c>
      <c r="D37" s="72"/>
    </row>
    <row r="38" spans="2:25" ht="13.5" customHeight="1" x14ac:dyDescent="0.15">
      <c r="B38" s="21" t="s">
        <v>27</v>
      </c>
      <c r="C38" s="72" t="s">
        <v>28</v>
      </c>
      <c r="D38" s="72"/>
    </row>
    <row r="39" spans="2:25" ht="13.5" customHeight="1" x14ac:dyDescent="0.15">
      <c r="B39" s="21"/>
      <c r="C39" s="72"/>
      <c r="D39" s="72"/>
    </row>
    <row r="40" spans="2:25" ht="13.5" customHeight="1" x14ac:dyDescent="0.15">
      <c r="B40" s="21"/>
      <c r="C40" s="72"/>
      <c r="D40" s="72"/>
    </row>
    <row r="41" spans="2:25" ht="13.5" customHeight="1" x14ac:dyDescent="0.15">
      <c r="B41" s="21"/>
      <c r="C41" s="72"/>
    </row>
    <row r="42" spans="2:25" ht="13.5" customHeight="1" x14ac:dyDescent="0.15">
      <c r="B42" s="21"/>
      <c r="C42" s="72"/>
    </row>
    <row r="43" spans="2:25" ht="13.5" customHeight="1" x14ac:dyDescent="0.15">
      <c r="B43" s="21"/>
      <c r="C43" s="72"/>
    </row>
  </sheetData>
  <phoneticPr fontId="8"/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E43"/>
  <sheetViews>
    <sheetView zoomScale="75" zoomScaleNormal="75" workbookViewId="0"/>
  </sheetViews>
  <sheetFormatPr defaultColWidth="7.5" defaultRowHeight="12" x14ac:dyDescent="0.15"/>
  <cols>
    <col min="1" max="1" width="0.625" style="36" customWidth="1"/>
    <col min="2" max="2" width="5.375" style="36" customWidth="1"/>
    <col min="3" max="3" width="2.5" style="36" customWidth="1"/>
    <col min="4" max="4" width="5.5" style="36" customWidth="1"/>
    <col min="5" max="7" width="5.875" style="36" customWidth="1"/>
    <col min="8" max="8" width="7.5" style="36" customWidth="1"/>
    <col min="9" max="11" width="5.875" style="36" customWidth="1"/>
    <col min="12" max="12" width="8.125" style="36" customWidth="1"/>
    <col min="13" max="15" width="5.875" style="36" customWidth="1"/>
    <col min="16" max="16" width="7.75" style="36" customWidth="1"/>
    <col min="17" max="19" width="5.875" style="36" customWidth="1"/>
    <col min="20" max="20" width="8" style="36" customWidth="1"/>
    <col min="21" max="23" width="5.875" style="36" customWidth="1"/>
    <col min="24" max="24" width="7.75" style="36" customWidth="1"/>
    <col min="25" max="16384" width="7.5" style="36"/>
  </cols>
  <sheetData>
    <row r="1" spans="1:31" ht="15" customHeight="1" x14ac:dyDescent="0.15">
      <c r="A1" s="19"/>
      <c r="B1" s="106"/>
      <c r="C1" s="106"/>
      <c r="D1" s="106"/>
    </row>
    <row r="2" spans="1:31" ht="12.75" customHeight="1" x14ac:dyDescent="0.15">
      <c r="B2" s="19" t="str">
        <f>近交雑31!B2&amp;"　（つづき）"</f>
        <v>(4)交雑牛チルド「3」の品目別価格　（つづき）</v>
      </c>
      <c r="C2" s="103"/>
      <c r="D2" s="103"/>
    </row>
    <row r="3" spans="1:31" ht="12.75" customHeight="1" x14ac:dyDescent="0.15">
      <c r="B3" s="103"/>
      <c r="C3" s="103"/>
      <c r="D3" s="103"/>
      <c r="X3" s="21" t="s">
        <v>0</v>
      </c>
    </row>
    <row r="4" spans="1:31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31" ht="13.5" customHeight="1" x14ac:dyDescent="0.15">
      <c r="B5" s="20"/>
      <c r="C5" s="41" t="s">
        <v>59</v>
      </c>
      <c r="D5" s="40"/>
      <c r="E5" s="69" t="s">
        <v>88</v>
      </c>
      <c r="F5" s="70"/>
      <c r="G5" s="70"/>
      <c r="H5" s="60"/>
      <c r="I5" s="69" t="s">
        <v>89</v>
      </c>
      <c r="J5" s="70"/>
      <c r="K5" s="70"/>
      <c r="L5" s="60"/>
      <c r="M5" s="69" t="s">
        <v>90</v>
      </c>
      <c r="N5" s="70"/>
      <c r="O5" s="70"/>
      <c r="P5" s="60"/>
      <c r="Q5" s="69" t="s">
        <v>91</v>
      </c>
      <c r="R5" s="70"/>
      <c r="S5" s="70"/>
      <c r="T5" s="60"/>
      <c r="U5" s="69" t="s">
        <v>92</v>
      </c>
      <c r="V5" s="70"/>
      <c r="W5" s="70"/>
      <c r="X5" s="60"/>
      <c r="Y5" s="30"/>
      <c r="Z5" s="221"/>
      <c r="AA5" s="221"/>
      <c r="AB5" s="221"/>
      <c r="AC5" s="221"/>
      <c r="AD5" s="221"/>
      <c r="AE5" s="221"/>
    </row>
    <row r="6" spans="1:31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221"/>
      <c r="AA6" s="221"/>
      <c r="AB6" s="221"/>
      <c r="AC6" s="221"/>
      <c r="AD6" s="221"/>
      <c r="AE6" s="221"/>
    </row>
    <row r="7" spans="1:31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221"/>
      <c r="AA7" s="221"/>
      <c r="AB7" s="221"/>
      <c r="AC7" s="221"/>
      <c r="AD7" s="221"/>
      <c r="AE7" s="221"/>
    </row>
    <row r="8" spans="1:31" ht="13.5" customHeight="1" x14ac:dyDescent="0.15">
      <c r="B8" s="31" t="s">
        <v>57</v>
      </c>
      <c r="C8" s="99">
        <v>21</v>
      </c>
      <c r="D8" s="19" t="s">
        <v>58</v>
      </c>
      <c r="E8" s="48">
        <v>735</v>
      </c>
      <c r="F8" s="48">
        <v>1575</v>
      </c>
      <c r="G8" s="48">
        <v>1199</v>
      </c>
      <c r="H8" s="48">
        <v>303127</v>
      </c>
      <c r="I8" s="48">
        <v>1313</v>
      </c>
      <c r="J8" s="48">
        <v>1943</v>
      </c>
      <c r="K8" s="48">
        <v>1619</v>
      </c>
      <c r="L8" s="48">
        <v>109310</v>
      </c>
      <c r="M8" s="48">
        <v>1365</v>
      </c>
      <c r="N8" s="48">
        <v>1943</v>
      </c>
      <c r="O8" s="48">
        <v>1646</v>
      </c>
      <c r="P8" s="48">
        <v>121480</v>
      </c>
      <c r="Q8" s="48">
        <v>1418</v>
      </c>
      <c r="R8" s="48">
        <v>1943</v>
      </c>
      <c r="S8" s="48">
        <v>1672</v>
      </c>
      <c r="T8" s="48">
        <v>125802</v>
      </c>
      <c r="U8" s="48">
        <v>1239</v>
      </c>
      <c r="V8" s="48">
        <v>1733</v>
      </c>
      <c r="W8" s="48">
        <v>1444</v>
      </c>
      <c r="X8" s="48">
        <v>167951</v>
      </c>
      <c r="Z8" s="221"/>
      <c r="AA8" s="221"/>
      <c r="AB8" s="221"/>
      <c r="AC8" s="221"/>
      <c r="AD8" s="221"/>
      <c r="AE8" s="221"/>
    </row>
    <row r="9" spans="1:31" ht="13.5" customHeight="1" x14ac:dyDescent="0.15">
      <c r="B9" s="31"/>
      <c r="C9" s="99">
        <v>22</v>
      </c>
      <c r="D9" s="15"/>
      <c r="E9" s="48">
        <v>788</v>
      </c>
      <c r="F9" s="48">
        <v>998</v>
      </c>
      <c r="G9" s="48">
        <v>1237</v>
      </c>
      <c r="H9" s="48">
        <v>360464</v>
      </c>
      <c r="I9" s="48">
        <v>1313</v>
      </c>
      <c r="J9" s="48">
        <v>1890</v>
      </c>
      <c r="K9" s="48">
        <v>1610</v>
      </c>
      <c r="L9" s="48">
        <v>102862</v>
      </c>
      <c r="M9" s="48">
        <v>1313</v>
      </c>
      <c r="N9" s="48">
        <v>1890</v>
      </c>
      <c r="O9" s="48">
        <v>1615</v>
      </c>
      <c r="P9" s="48">
        <v>107609</v>
      </c>
      <c r="Q9" s="48">
        <v>1344</v>
      </c>
      <c r="R9" s="48">
        <v>1943</v>
      </c>
      <c r="S9" s="48">
        <v>1636</v>
      </c>
      <c r="T9" s="48">
        <v>90776</v>
      </c>
      <c r="U9" s="48">
        <v>1155</v>
      </c>
      <c r="V9" s="48">
        <v>1785</v>
      </c>
      <c r="W9" s="48">
        <v>1444</v>
      </c>
      <c r="X9" s="68">
        <v>158688</v>
      </c>
      <c r="Z9" s="221"/>
      <c r="AA9" s="221"/>
      <c r="AB9" s="221"/>
      <c r="AC9" s="221"/>
      <c r="AD9" s="221"/>
      <c r="AE9" s="221"/>
    </row>
    <row r="10" spans="1:31" ht="13.5" customHeight="1" x14ac:dyDescent="0.15">
      <c r="B10" s="32"/>
      <c r="C10" s="100">
        <v>23</v>
      </c>
      <c r="D10" s="16"/>
      <c r="E10" s="222">
        <v>840</v>
      </c>
      <c r="F10" s="222">
        <v>1680</v>
      </c>
      <c r="G10" s="222">
        <v>1335.647939269408</v>
      </c>
      <c r="H10" s="222">
        <v>271031.79999999993</v>
      </c>
      <c r="I10" s="222">
        <v>1470</v>
      </c>
      <c r="J10" s="222">
        <v>2047.5</v>
      </c>
      <c r="K10" s="222">
        <v>1673.9566267882392</v>
      </c>
      <c r="L10" s="222">
        <v>65300.499999999993</v>
      </c>
      <c r="M10" s="222">
        <v>1470</v>
      </c>
      <c r="N10" s="222">
        <v>2100</v>
      </c>
      <c r="O10" s="222">
        <v>1723.4718123713571</v>
      </c>
      <c r="P10" s="222">
        <v>73734.499999999985</v>
      </c>
      <c r="Q10" s="224">
        <v>1470</v>
      </c>
      <c r="R10" s="222">
        <v>2047.5</v>
      </c>
      <c r="S10" s="222">
        <v>1742.3217152732768</v>
      </c>
      <c r="T10" s="222">
        <v>60999.9</v>
      </c>
      <c r="U10" s="222">
        <v>1260</v>
      </c>
      <c r="V10" s="222">
        <v>1942.5</v>
      </c>
      <c r="W10" s="222">
        <v>1553.4007566755718</v>
      </c>
      <c r="X10" s="224">
        <v>97805.900000000009</v>
      </c>
      <c r="Z10" s="49"/>
      <c r="AA10" s="30"/>
      <c r="AB10" s="30"/>
      <c r="AC10" s="30"/>
      <c r="AD10" s="30"/>
      <c r="AE10" s="30"/>
    </row>
    <row r="11" spans="1:31" ht="13.5" customHeight="1" x14ac:dyDescent="0.15">
      <c r="B11" s="156" t="s">
        <v>161</v>
      </c>
      <c r="C11" s="133">
        <v>3</v>
      </c>
      <c r="D11" s="157" t="s">
        <v>162</v>
      </c>
      <c r="E11" s="48">
        <v>1050</v>
      </c>
      <c r="F11" s="48">
        <v>1396.5</v>
      </c>
      <c r="G11" s="48">
        <v>1275.2651579846286</v>
      </c>
      <c r="H11" s="48">
        <v>25583.200000000001</v>
      </c>
      <c r="I11" s="48">
        <v>1474.0950000000003</v>
      </c>
      <c r="J11" s="48">
        <v>1837.5</v>
      </c>
      <c r="K11" s="48">
        <v>1658.7568003688336</v>
      </c>
      <c r="L11" s="48">
        <v>5535.9</v>
      </c>
      <c r="M11" s="48">
        <v>1470</v>
      </c>
      <c r="N11" s="48">
        <v>1858.5</v>
      </c>
      <c r="O11" s="48">
        <v>1694.8846994947592</v>
      </c>
      <c r="P11" s="48">
        <v>6374.7000000000007</v>
      </c>
      <c r="Q11" s="48">
        <v>1470</v>
      </c>
      <c r="R11" s="48">
        <v>1989.1200000000001</v>
      </c>
      <c r="S11" s="48">
        <v>1725.4926538493828</v>
      </c>
      <c r="T11" s="48">
        <v>5394.7999999999993</v>
      </c>
      <c r="U11" s="48">
        <v>1470</v>
      </c>
      <c r="V11" s="48">
        <v>1732.5</v>
      </c>
      <c r="W11" s="48">
        <v>1553.3556442936356</v>
      </c>
      <c r="X11" s="68">
        <v>8667.2999999999993</v>
      </c>
      <c r="Z11" s="221"/>
      <c r="AA11" s="221"/>
      <c r="AB11" s="221"/>
      <c r="AC11" s="221"/>
      <c r="AD11" s="221"/>
      <c r="AE11" s="30"/>
    </row>
    <row r="12" spans="1:31" ht="13.5" customHeight="1" x14ac:dyDescent="0.15">
      <c r="B12" s="156"/>
      <c r="C12" s="133">
        <v>4</v>
      </c>
      <c r="D12" s="157"/>
      <c r="E12" s="48">
        <v>1260</v>
      </c>
      <c r="F12" s="48">
        <v>1542.5550000000001</v>
      </c>
      <c r="G12" s="48">
        <v>1395.06202834786</v>
      </c>
      <c r="H12" s="48">
        <v>24138.7</v>
      </c>
      <c r="I12" s="48">
        <v>1575</v>
      </c>
      <c r="J12" s="48">
        <v>1785</v>
      </c>
      <c r="K12" s="48">
        <v>1672.2775132986981</v>
      </c>
      <c r="L12" s="48">
        <v>5918.5999999999995</v>
      </c>
      <c r="M12" s="48">
        <v>1575</v>
      </c>
      <c r="N12" s="48">
        <v>1848</v>
      </c>
      <c r="O12" s="48">
        <v>1713.766041509158</v>
      </c>
      <c r="P12" s="48">
        <v>6921.1</v>
      </c>
      <c r="Q12" s="48">
        <v>1575</v>
      </c>
      <c r="R12" s="48">
        <v>1890</v>
      </c>
      <c r="S12" s="48">
        <v>1726.7528260804725</v>
      </c>
      <c r="T12" s="48">
        <v>5320.0999999999995</v>
      </c>
      <c r="U12" s="48">
        <v>1522.5</v>
      </c>
      <c r="V12" s="48">
        <v>1785</v>
      </c>
      <c r="W12" s="48">
        <v>1596.7686841807274</v>
      </c>
      <c r="X12" s="68">
        <v>8841.2999999999993</v>
      </c>
      <c r="Z12" s="221"/>
      <c r="AA12" s="221"/>
      <c r="AB12" s="221"/>
      <c r="AC12" s="221"/>
      <c r="AD12" s="221"/>
      <c r="AE12" s="30"/>
    </row>
    <row r="13" spans="1:31" ht="13.5" customHeight="1" x14ac:dyDescent="0.15">
      <c r="B13" s="156"/>
      <c r="C13" s="133">
        <v>5</v>
      </c>
      <c r="D13" s="157"/>
      <c r="E13" s="48">
        <v>1260</v>
      </c>
      <c r="F13" s="48">
        <v>1528.0650000000001</v>
      </c>
      <c r="G13" s="48">
        <v>1433.8520493767974</v>
      </c>
      <c r="H13" s="48">
        <v>28506.6</v>
      </c>
      <c r="I13" s="48">
        <v>1575</v>
      </c>
      <c r="J13" s="48">
        <v>1890</v>
      </c>
      <c r="K13" s="48">
        <v>1696.7168779638052</v>
      </c>
      <c r="L13" s="48">
        <v>7334.6999999999989</v>
      </c>
      <c r="M13" s="48">
        <v>1627.5</v>
      </c>
      <c r="N13" s="48">
        <v>1890</v>
      </c>
      <c r="O13" s="48">
        <v>1751.6613793428783</v>
      </c>
      <c r="P13" s="48">
        <v>7524.5</v>
      </c>
      <c r="Q13" s="48">
        <v>1575</v>
      </c>
      <c r="R13" s="48">
        <v>1890</v>
      </c>
      <c r="S13" s="48">
        <v>1738.6189147737787</v>
      </c>
      <c r="T13" s="48">
        <v>5753.2000000000007</v>
      </c>
      <c r="U13" s="48">
        <v>1470</v>
      </c>
      <c r="V13" s="48">
        <v>1732.5</v>
      </c>
      <c r="W13" s="48">
        <v>1566.6722043144057</v>
      </c>
      <c r="X13" s="68">
        <v>10377.799999999999</v>
      </c>
      <c r="Z13" s="221"/>
      <c r="AA13" s="221"/>
      <c r="AB13" s="221"/>
      <c r="AC13" s="221"/>
      <c r="AD13" s="221"/>
      <c r="AE13" s="30"/>
    </row>
    <row r="14" spans="1:31" ht="13.5" customHeight="1" x14ac:dyDescent="0.15">
      <c r="B14" s="156"/>
      <c r="C14" s="133">
        <v>6</v>
      </c>
      <c r="D14" s="157"/>
      <c r="E14" s="48">
        <v>1260</v>
      </c>
      <c r="F14" s="48">
        <v>1533</v>
      </c>
      <c r="G14" s="48">
        <v>1430.3142685312307</v>
      </c>
      <c r="H14" s="48">
        <v>18013.099999999999</v>
      </c>
      <c r="I14" s="48">
        <v>1554</v>
      </c>
      <c r="J14" s="48">
        <v>1874.25</v>
      </c>
      <c r="K14" s="48">
        <v>1685.4008966849829</v>
      </c>
      <c r="L14" s="48">
        <v>5212.8999999999996</v>
      </c>
      <c r="M14" s="48">
        <v>1554</v>
      </c>
      <c r="N14" s="48">
        <v>1890</v>
      </c>
      <c r="O14" s="48">
        <v>1727.3539204237989</v>
      </c>
      <c r="P14" s="48">
        <v>5654.7000000000007</v>
      </c>
      <c r="Q14" s="48">
        <v>1554</v>
      </c>
      <c r="R14" s="48">
        <v>1896.7200000000003</v>
      </c>
      <c r="S14" s="48">
        <v>1748.3487345279882</v>
      </c>
      <c r="T14" s="48">
        <v>4807.5999999999995</v>
      </c>
      <c r="U14" s="48">
        <v>1417.5</v>
      </c>
      <c r="V14" s="48">
        <v>1816.5</v>
      </c>
      <c r="W14" s="48">
        <v>1548.7397381601986</v>
      </c>
      <c r="X14" s="68">
        <v>9306.7999999999993</v>
      </c>
      <c r="Z14" s="30"/>
      <c r="AA14" s="30"/>
      <c r="AB14" s="30"/>
      <c r="AC14" s="30"/>
      <c r="AD14" s="30"/>
      <c r="AE14" s="30"/>
    </row>
    <row r="15" spans="1:31" ht="13.5" customHeight="1" x14ac:dyDescent="0.15">
      <c r="B15" s="156"/>
      <c r="C15" s="133">
        <v>7</v>
      </c>
      <c r="D15" s="157"/>
      <c r="E15" s="48">
        <v>1155</v>
      </c>
      <c r="F15" s="48">
        <v>1533</v>
      </c>
      <c r="G15" s="48">
        <v>1419.6021515576977</v>
      </c>
      <c r="H15" s="48">
        <v>19355.400000000001</v>
      </c>
      <c r="I15" s="48">
        <v>1554</v>
      </c>
      <c r="J15" s="48">
        <v>1890</v>
      </c>
      <c r="K15" s="48">
        <v>1689.4358377659578</v>
      </c>
      <c r="L15" s="48">
        <v>5315</v>
      </c>
      <c r="M15" s="48">
        <v>1575</v>
      </c>
      <c r="N15" s="48">
        <v>1816.5</v>
      </c>
      <c r="O15" s="48">
        <v>1694.7125004621585</v>
      </c>
      <c r="P15" s="48">
        <v>5961.4</v>
      </c>
      <c r="Q15" s="48">
        <v>1575</v>
      </c>
      <c r="R15" s="48">
        <v>1890</v>
      </c>
      <c r="S15" s="48">
        <v>1746.2021465769087</v>
      </c>
      <c r="T15" s="48">
        <v>4926.8</v>
      </c>
      <c r="U15" s="48">
        <v>1365</v>
      </c>
      <c r="V15" s="48">
        <v>1816.5</v>
      </c>
      <c r="W15" s="48">
        <v>1536.8751513007205</v>
      </c>
      <c r="X15" s="68">
        <v>7286.1</v>
      </c>
    </row>
    <row r="16" spans="1:31" ht="13.5" customHeight="1" x14ac:dyDescent="0.15">
      <c r="B16" s="156"/>
      <c r="C16" s="133">
        <v>8</v>
      </c>
      <c r="D16" s="157"/>
      <c r="E16" s="48">
        <v>1155</v>
      </c>
      <c r="F16" s="48">
        <v>1680</v>
      </c>
      <c r="G16" s="48">
        <v>1414.688058655139</v>
      </c>
      <c r="H16" s="48">
        <v>25736.899999999998</v>
      </c>
      <c r="I16" s="48">
        <v>1470</v>
      </c>
      <c r="J16" s="48">
        <v>1785</v>
      </c>
      <c r="K16" s="48">
        <v>1687.5253588516748</v>
      </c>
      <c r="L16" s="48">
        <v>4870.1000000000004</v>
      </c>
      <c r="M16" s="48">
        <v>1522.5</v>
      </c>
      <c r="N16" s="48">
        <v>1866.585</v>
      </c>
      <c r="O16" s="48">
        <v>1689.2580092333521</v>
      </c>
      <c r="P16" s="48">
        <v>5823.9</v>
      </c>
      <c r="Q16" s="48">
        <v>1522.5</v>
      </c>
      <c r="R16" s="48">
        <v>1849.9950000000001</v>
      </c>
      <c r="S16" s="48">
        <v>1714.6853039749178</v>
      </c>
      <c r="T16" s="48">
        <v>5432.8</v>
      </c>
      <c r="U16" s="48">
        <v>1312.5</v>
      </c>
      <c r="V16" s="48">
        <v>1680</v>
      </c>
      <c r="W16" s="48">
        <v>1526.104469448351</v>
      </c>
      <c r="X16" s="68">
        <v>6322.4</v>
      </c>
    </row>
    <row r="17" spans="2:24" ht="13.5" customHeight="1" x14ac:dyDescent="0.15">
      <c r="B17" s="156"/>
      <c r="C17" s="133">
        <v>9</v>
      </c>
      <c r="D17" s="157"/>
      <c r="E17" s="48">
        <v>1155</v>
      </c>
      <c r="F17" s="48">
        <v>1593.69</v>
      </c>
      <c r="G17" s="48">
        <v>1403.0635856860281</v>
      </c>
      <c r="H17" s="48">
        <v>18168.099999999999</v>
      </c>
      <c r="I17" s="48">
        <v>1470</v>
      </c>
      <c r="J17" s="48">
        <v>2047.5</v>
      </c>
      <c r="K17" s="48">
        <v>1642.1480595214157</v>
      </c>
      <c r="L17" s="48">
        <v>3663.6</v>
      </c>
      <c r="M17" s="48">
        <v>1575</v>
      </c>
      <c r="N17" s="48">
        <v>2047.5</v>
      </c>
      <c r="O17" s="48">
        <v>1719.095842450766</v>
      </c>
      <c r="P17" s="48">
        <v>4175</v>
      </c>
      <c r="Q17" s="48">
        <v>1543.605</v>
      </c>
      <c r="R17" s="48">
        <v>2047.5</v>
      </c>
      <c r="S17" s="48">
        <v>1733.4109207964073</v>
      </c>
      <c r="T17" s="48">
        <v>3715.6</v>
      </c>
      <c r="U17" s="48">
        <v>1365</v>
      </c>
      <c r="V17" s="48">
        <v>1732.5</v>
      </c>
      <c r="W17" s="48">
        <v>1542.2705499704318</v>
      </c>
      <c r="X17" s="68">
        <v>5821.8000000000011</v>
      </c>
    </row>
    <row r="18" spans="2:24" ht="13.5" customHeight="1" x14ac:dyDescent="0.15">
      <c r="B18" s="156"/>
      <c r="C18" s="133">
        <v>10</v>
      </c>
      <c r="D18" s="157"/>
      <c r="E18" s="48">
        <v>1155</v>
      </c>
      <c r="F18" s="48">
        <v>1501.5</v>
      </c>
      <c r="G18" s="68">
        <v>1311.7748947065702</v>
      </c>
      <c r="H18" s="48">
        <v>18645.699999999997</v>
      </c>
      <c r="I18" s="48">
        <v>1522.5</v>
      </c>
      <c r="J18" s="48">
        <v>1890</v>
      </c>
      <c r="K18" s="48">
        <v>1665.5343990864974</v>
      </c>
      <c r="L18" s="48">
        <v>4341.8</v>
      </c>
      <c r="M18" s="48">
        <v>1575</v>
      </c>
      <c r="N18" s="48">
        <v>2100</v>
      </c>
      <c r="O18" s="48">
        <v>1754.8850487939603</v>
      </c>
      <c r="P18" s="48">
        <v>5290.5</v>
      </c>
      <c r="Q18" s="48">
        <v>1550.325</v>
      </c>
      <c r="R18" s="48">
        <v>2047.5</v>
      </c>
      <c r="S18" s="48">
        <v>1803.5272195560888</v>
      </c>
      <c r="T18" s="48">
        <v>3896.3</v>
      </c>
      <c r="U18" s="48">
        <v>1434.93</v>
      </c>
      <c r="V18" s="48">
        <v>1785</v>
      </c>
      <c r="W18" s="48">
        <v>1596.9220894836599</v>
      </c>
      <c r="X18" s="68">
        <v>6285.8</v>
      </c>
    </row>
    <row r="19" spans="2:24" ht="13.5" customHeight="1" x14ac:dyDescent="0.15">
      <c r="B19" s="156"/>
      <c r="C19" s="133">
        <v>11</v>
      </c>
      <c r="D19" s="157"/>
      <c r="E19" s="48">
        <v>1050</v>
      </c>
      <c r="F19" s="48">
        <v>1512.84</v>
      </c>
      <c r="G19" s="68">
        <v>1241.9552748885587</v>
      </c>
      <c r="H19" s="48">
        <v>15918.7</v>
      </c>
      <c r="I19" s="48">
        <v>1470</v>
      </c>
      <c r="J19" s="48">
        <v>1995</v>
      </c>
      <c r="K19" s="48">
        <v>1647.2069667631499</v>
      </c>
      <c r="L19" s="48">
        <v>5872.8</v>
      </c>
      <c r="M19" s="48">
        <v>1533</v>
      </c>
      <c r="N19" s="48">
        <v>2079</v>
      </c>
      <c r="O19" s="48">
        <v>1759.1828406489499</v>
      </c>
      <c r="P19" s="48">
        <v>4896.5</v>
      </c>
      <c r="Q19" s="48">
        <v>1533</v>
      </c>
      <c r="R19" s="48">
        <v>1995</v>
      </c>
      <c r="S19" s="48">
        <v>1782.800897363993</v>
      </c>
      <c r="T19" s="48">
        <v>5074.8999999999996</v>
      </c>
      <c r="U19" s="48">
        <v>1365</v>
      </c>
      <c r="V19" s="48">
        <v>1942.5</v>
      </c>
      <c r="W19" s="48">
        <v>1540.1841659724275</v>
      </c>
      <c r="X19" s="68">
        <v>5782.6</v>
      </c>
    </row>
    <row r="20" spans="2:24" ht="13.5" customHeight="1" x14ac:dyDescent="0.15">
      <c r="B20" s="156"/>
      <c r="C20" s="133">
        <v>12</v>
      </c>
      <c r="D20" s="157"/>
      <c r="E20" s="48">
        <v>840</v>
      </c>
      <c r="F20" s="48">
        <v>1431.3600000000001</v>
      </c>
      <c r="G20" s="48">
        <v>1187.0665442497307</v>
      </c>
      <c r="H20" s="48">
        <v>19316.400000000001</v>
      </c>
      <c r="I20" s="48">
        <v>1470</v>
      </c>
      <c r="J20" s="48">
        <v>1995</v>
      </c>
      <c r="K20" s="48">
        <v>1709.0013666536508</v>
      </c>
      <c r="L20" s="48">
        <v>5206.0999999999995</v>
      </c>
      <c r="M20" s="48">
        <v>1470</v>
      </c>
      <c r="N20" s="68">
        <v>1995</v>
      </c>
      <c r="O20" s="48">
        <v>1753.8700328451432</v>
      </c>
      <c r="P20" s="48">
        <v>5862.7</v>
      </c>
      <c r="Q20" s="48">
        <v>1575</v>
      </c>
      <c r="R20" s="48">
        <v>1995</v>
      </c>
      <c r="S20" s="48">
        <v>1797.5399680631226</v>
      </c>
      <c r="T20" s="48">
        <v>4873.3999999999996</v>
      </c>
      <c r="U20" s="48">
        <v>1260</v>
      </c>
      <c r="V20" s="48">
        <v>1785</v>
      </c>
      <c r="W20" s="48">
        <v>1549.9940992167101</v>
      </c>
      <c r="X20" s="68">
        <v>5664.5</v>
      </c>
    </row>
    <row r="21" spans="2:24" ht="13.5" customHeight="1" x14ac:dyDescent="0.15">
      <c r="B21" s="156" t="s">
        <v>170</v>
      </c>
      <c r="C21" s="133">
        <v>1</v>
      </c>
      <c r="D21" s="157" t="s">
        <v>162</v>
      </c>
      <c r="E21" s="48">
        <v>840</v>
      </c>
      <c r="F21" s="48">
        <v>1312.5</v>
      </c>
      <c r="G21" s="48">
        <v>1097.7513484593715</v>
      </c>
      <c r="H21" s="48">
        <v>17093.599999999999</v>
      </c>
      <c r="I21" s="48">
        <v>1417.5</v>
      </c>
      <c r="J21" s="48">
        <v>1732.5</v>
      </c>
      <c r="K21" s="48">
        <v>1615.0644505809414</v>
      </c>
      <c r="L21" s="48">
        <v>5585.0999999999995</v>
      </c>
      <c r="M21" s="48">
        <v>1470</v>
      </c>
      <c r="N21" s="48">
        <v>1785</v>
      </c>
      <c r="O21" s="48">
        <v>1674.547049615167</v>
      </c>
      <c r="P21" s="48">
        <v>6005.5</v>
      </c>
      <c r="Q21" s="48">
        <v>1470</v>
      </c>
      <c r="R21" s="48">
        <v>1890</v>
      </c>
      <c r="S21" s="48">
        <v>1683.3147593764122</v>
      </c>
      <c r="T21" s="48">
        <v>4077.0999999999995</v>
      </c>
      <c r="U21" s="48">
        <v>1260</v>
      </c>
      <c r="V21" s="48">
        <v>1680</v>
      </c>
      <c r="W21" s="48">
        <v>1543.2737557465523</v>
      </c>
      <c r="X21" s="68">
        <v>5791.9</v>
      </c>
    </row>
    <row r="22" spans="2:24" ht="13.5" customHeight="1" x14ac:dyDescent="0.15">
      <c r="B22" s="156"/>
      <c r="C22" s="133">
        <v>2</v>
      </c>
      <c r="D22" s="157"/>
      <c r="E22" s="48">
        <v>892.5</v>
      </c>
      <c r="F22" s="48">
        <v>1312.5</v>
      </c>
      <c r="G22" s="48">
        <v>1093.1963371235136</v>
      </c>
      <c r="H22" s="48">
        <v>11717.900000000001</v>
      </c>
      <c r="I22" s="48">
        <v>1365</v>
      </c>
      <c r="J22" s="48">
        <v>1732.5</v>
      </c>
      <c r="K22" s="48">
        <v>1583.0776203875425</v>
      </c>
      <c r="L22" s="48">
        <v>3992.6</v>
      </c>
      <c r="M22" s="48">
        <v>1417.5</v>
      </c>
      <c r="N22" s="48">
        <v>1732.5</v>
      </c>
      <c r="O22" s="48">
        <v>1623.2757545879583</v>
      </c>
      <c r="P22" s="48">
        <v>5285.3</v>
      </c>
      <c r="Q22" s="48">
        <v>1396.8150000000001</v>
      </c>
      <c r="R22" s="48">
        <v>1750.3500000000001</v>
      </c>
      <c r="S22" s="48">
        <v>1560.4213174748402</v>
      </c>
      <c r="T22" s="48">
        <v>3684.8999999999996</v>
      </c>
      <c r="U22" s="48">
        <v>1344</v>
      </c>
      <c r="V22" s="48">
        <v>1680</v>
      </c>
      <c r="W22" s="48">
        <v>1510.2218661742343</v>
      </c>
      <c r="X22" s="68">
        <v>7419.2999999999993</v>
      </c>
    </row>
    <row r="23" spans="2:24" ht="13.5" customHeight="1" x14ac:dyDescent="0.15">
      <c r="B23" s="132"/>
      <c r="C23" s="159">
        <v>3</v>
      </c>
      <c r="D23" s="134"/>
      <c r="E23" s="50">
        <v>997.5</v>
      </c>
      <c r="F23" s="50">
        <v>1380.75</v>
      </c>
      <c r="G23" s="50">
        <v>1142.0536255537424</v>
      </c>
      <c r="H23" s="50">
        <v>16512.2</v>
      </c>
      <c r="I23" s="50">
        <v>1417.5</v>
      </c>
      <c r="J23" s="50">
        <v>1732.5</v>
      </c>
      <c r="K23" s="50">
        <v>1593.7048488781754</v>
      </c>
      <c r="L23" s="50">
        <v>4638.9000000000005</v>
      </c>
      <c r="M23" s="50">
        <v>1417.5</v>
      </c>
      <c r="N23" s="50">
        <v>1785</v>
      </c>
      <c r="O23" s="50">
        <v>1653.9619000494804</v>
      </c>
      <c r="P23" s="50">
        <v>5195.3999999999996</v>
      </c>
      <c r="Q23" s="50">
        <v>1289.19</v>
      </c>
      <c r="R23" s="50">
        <v>1785</v>
      </c>
      <c r="S23" s="50">
        <v>1592.6108756444985</v>
      </c>
      <c r="T23" s="50">
        <v>5318.5</v>
      </c>
      <c r="U23" s="50">
        <v>1312.5</v>
      </c>
      <c r="V23" s="50">
        <v>1680</v>
      </c>
      <c r="W23" s="50">
        <v>1508.3767510890923</v>
      </c>
      <c r="X23" s="52">
        <v>8334.1999999999989</v>
      </c>
    </row>
    <row r="24" spans="2:24" ht="13.5" customHeight="1" x14ac:dyDescent="0.15">
      <c r="B24" s="138"/>
      <c r="C24" s="136"/>
      <c r="D24" s="139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</row>
    <row r="25" spans="2:24" ht="13.5" customHeight="1" x14ac:dyDescent="0.15">
      <c r="B25" s="135"/>
      <c r="C25" s="136"/>
      <c r="D25" s="137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</row>
    <row r="26" spans="2:24" ht="13.5" customHeight="1" x14ac:dyDescent="0.15">
      <c r="B26" s="138" t="s">
        <v>44</v>
      </c>
      <c r="C26" s="136"/>
      <c r="D26" s="139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</row>
    <row r="27" spans="2:24" ht="13.5" customHeight="1" x14ac:dyDescent="0.15">
      <c r="B27" s="164">
        <v>40973</v>
      </c>
      <c r="C27" s="165"/>
      <c r="D27" s="152">
        <v>40977</v>
      </c>
      <c r="E27" s="48">
        <v>997.5</v>
      </c>
      <c r="F27" s="48">
        <v>1365</v>
      </c>
      <c r="G27" s="48">
        <v>1109.1412471825695</v>
      </c>
      <c r="H27" s="48">
        <v>4314.3999999999996</v>
      </c>
      <c r="I27" s="48">
        <v>1417.5</v>
      </c>
      <c r="J27" s="48">
        <v>1732.5</v>
      </c>
      <c r="K27" s="48">
        <v>1571.3398502495836</v>
      </c>
      <c r="L27" s="48">
        <v>1154.7</v>
      </c>
      <c r="M27" s="48">
        <v>1522.5</v>
      </c>
      <c r="N27" s="48">
        <v>1785</v>
      </c>
      <c r="O27" s="48">
        <v>1665.1296691568837</v>
      </c>
      <c r="P27" s="48">
        <v>1540.9</v>
      </c>
      <c r="Q27" s="48">
        <v>1417.5</v>
      </c>
      <c r="R27" s="48">
        <v>1758.855</v>
      </c>
      <c r="S27" s="48">
        <v>1617.0635593220341</v>
      </c>
      <c r="T27" s="48">
        <v>1728</v>
      </c>
      <c r="U27" s="48">
        <v>1312.5</v>
      </c>
      <c r="V27" s="48">
        <v>1680</v>
      </c>
      <c r="W27" s="48">
        <v>1505.5604711005544</v>
      </c>
      <c r="X27" s="48">
        <v>2283.6</v>
      </c>
    </row>
    <row r="28" spans="2:24" ht="13.5" customHeight="1" x14ac:dyDescent="0.15">
      <c r="B28" s="166" t="s">
        <v>45</v>
      </c>
      <c r="C28" s="167"/>
      <c r="D28" s="152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</row>
    <row r="29" spans="2:24" ht="13.5" customHeight="1" x14ac:dyDescent="0.15">
      <c r="B29" s="164">
        <v>40980</v>
      </c>
      <c r="C29" s="165"/>
      <c r="D29" s="152">
        <v>40984</v>
      </c>
      <c r="E29" s="48">
        <v>997.5</v>
      </c>
      <c r="F29" s="48">
        <v>1302</v>
      </c>
      <c r="G29" s="48">
        <v>1165.6181832593531</v>
      </c>
      <c r="H29" s="48">
        <v>2483.1999999999998</v>
      </c>
      <c r="I29" s="48">
        <v>1470</v>
      </c>
      <c r="J29" s="48">
        <v>1732.5</v>
      </c>
      <c r="K29" s="48">
        <v>1597.7166482910695</v>
      </c>
      <c r="L29" s="48">
        <v>803.9</v>
      </c>
      <c r="M29" s="48">
        <v>1522.5</v>
      </c>
      <c r="N29" s="48">
        <v>1785</v>
      </c>
      <c r="O29" s="48">
        <v>1687.21757882213</v>
      </c>
      <c r="P29" s="48">
        <v>982.5</v>
      </c>
      <c r="Q29" s="48">
        <v>1289.19</v>
      </c>
      <c r="R29" s="48">
        <v>1785</v>
      </c>
      <c r="S29" s="48">
        <v>1510.2561511423553</v>
      </c>
      <c r="T29" s="48">
        <v>710.4</v>
      </c>
      <c r="U29" s="48">
        <v>1366.7850000000001</v>
      </c>
      <c r="V29" s="48">
        <v>1680</v>
      </c>
      <c r="W29" s="48">
        <v>1452.3774050320667</v>
      </c>
      <c r="X29" s="48">
        <v>1482.8</v>
      </c>
    </row>
    <row r="30" spans="2:24" ht="13.5" customHeight="1" x14ac:dyDescent="0.15">
      <c r="B30" s="166" t="s">
        <v>46</v>
      </c>
      <c r="C30" s="167"/>
      <c r="D30" s="152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</row>
    <row r="31" spans="2:24" ht="13.5" customHeight="1" x14ac:dyDescent="0.15">
      <c r="B31" s="164">
        <v>40987</v>
      </c>
      <c r="C31" s="165"/>
      <c r="D31" s="152">
        <v>40991</v>
      </c>
      <c r="E31" s="143">
        <v>997.5</v>
      </c>
      <c r="F31" s="143">
        <v>1344</v>
      </c>
      <c r="G31" s="143">
        <v>1110.7063106796118</v>
      </c>
      <c r="H31" s="143">
        <v>4444.5</v>
      </c>
      <c r="I31" s="143">
        <v>1470</v>
      </c>
      <c r="J31" s="143">
        <v>1732.5</v>
      </c>
      <c r="K31" s="143">
        <v>1588.531597023469</v>
      </c>
      <c r="L31" s="143">
        <v>1259.9000000000001</v>
      </c>
      <c r="M31" s="143">
        <v>1470</v>
      </c>
      <c r="N31" s="143">
        <v>1732.5</v>
      </c>
      <c r="O31" s="143">
        <v>1631.1570713391739</v>
      </c>
      <c r="P31" s="143">
        <v>1405.7</v>
      </c>
      <c r="Q31" s="143">
        <v>1470</v>
      </c>
      <c r="R31" s="143">
        <v>1785</v>
      </c>
      <c r="S31" s="143">
        <v>1619.2245551601425</v>
      </c>
      <c r="T31" s="143">
        <v>1124.4000000000001</v>
      </c>
      <c r="U31" s="143">
        <v>1365</v>
      </c>
      <c r="V31" s="143">
        <v>1680</v>
      </c>
      <c r="W31" s="143">
        <v>1514.9620208787787</v>
      </c>
      <c r="X31" s="143">
        <v>2172.6</v>
      </c>
    </row>
    <row r="32" spans="2:24" ht="13.5" customHeight="1" x14ac:dyDescent="0.15">
      <c r="B32" s="166" t="s">
        <v>47</v>
      </c>
      <c r="C32" s="167"/>
      <c r="D32" s="152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</row>
    <row r="33" spans="2:24" ht="13.5" customHeight="1" x14ac:dyDescent="0.15">
      <c r="B33" s="164">
        <v>40994</v>
      </c>
      <c r="C33" s="165"/>
      <c r="D33" s="152">
        <v>40998</v>
      </c>
      <c r="E33" s="48">
        <v>997.5</v>
      </c>
      <c r="F33" s="48">
        <v>1380.75</v>
      </c>
      <c r="G33" s="48">
        <v>1159.2823660714289</v>
      </c>
      <c r="H33" s="48">
        <v>5270.1</v>
      </c>
      <c r="I33" s="48">
        <v>1417.5</v>
      </c>
      <c r="J33" s="48">
        <v>1732.5</v>
      </c>
      <c r="K33" s="48">
        <v>1611.6946929039952</v>
      </c>
      <c r="L33" s="48">
        <v>1420.4</v>
      </c>
      <c r="M33" s="48">
        <v>1417.5</v>
      </c>
      <c r="N33" s="48">
        <v>1732.5</v>
      </c>
      <c r="O33" s="48">
        <v>1628.7443001060449</v>
      </c>
      <c r="P33" s="48">
        <v>1266.3</v>
      </c>
      <c r="Q33" s="48">
        <v>1417.5</v>
      </c>
      <c r="R33" s="48">
        <v>1785</v>
      </c>
      <c r="S33" s="48">
        <v>1596.1942541111978</v>
      </c>
      <c r="T33" s="48">
        <v>1755.7</v>
      </c>
      <c r="U33" s="48">
        <v>1365</v>
      </c>
      <c r="V33" s="48">
        <v>1680</v>
      </c>
      <c r="W33" s="48">
        <v>1531.7940023520193</v>
      </c>
      <c r="X33" s="48">
        <v>2395.1999999999998</v>
      </c>
    </row>
    <row r="34" spans="2:24" ht="13.5" customHeight="1" x14ac:dyDescent="0.15">
      <c r="B34" s="166" t="s">
        <v>48</v>
      </c>
      <c r="C34" s="167"/>
      <c r="D34" s="152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</row>
    <row r="35" spans="2:24" ht="13.5" customHeight="1" x14ac:dyDescent="0.15">
      <c r="B35" s="168"/>
      <c r="C35" s="169"/>
      <c r="D35" s="155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</row>
    <row r="36" spans="2:24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4" ht="13.5" customHeight="1" x14ac:dyDescent="0.15">
      <c r="B37" s="21"/>
      <c r="C37" s="72"/>
      <c r="D37" s="72"/>
    </row>
    <row r="38" spans="2:24" ht="13.5" customHeight="1" x14ac:dyDescent="0.15">
      <c r="B38" s="22"/>
      <c r="C38" s="72"/>
      <c r="D38" s="72"/>
    </row>
    <row r="39" spans="2:24" ht="13.5" customHeight="1" x14ac:dyDescent="0.15">
      <c r="B39" s="22"/>
      <c r="C39" s="72"/>
      <c r="D39" s="72"/>
    </row>
    <row r="40" spans="2:24" ht="13.5" customHeight="1" x14ac:dyDescent="0.15">
      <c r="B40" s="22"/>
      <c r="C40" s="72"/>
      <c r="D40" s="72"/>
    </row>
    <row r="41" spans="2:24" ht="13.5" customHeight="1" x14ac:dyDescent="0.15">
      <c r="B41" s="21"/>
      <c r="C41" s="72"/>
    </row>
    <row r="42" spans="2:24" ht="13.5" customHeight="1" x14ac:dyDescent="0.15">
      <c r="B42" s="21"/>
      <c r="C42" s="72"/>
    </row>
    <row r="43" spans="2:24" ht="13.5" customHeight="1" x14ac:dyDescent="0.15">
      <c r="B43" s="21"/>
      <c r="C43" s="72"/>
    </row>
  </sheetData>
  <phoneticPr fontId="8"/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B43"/>
  <sheetViews>
    <sheetView showZeros="0" zoomScale="75" zoomScaleNormal="75" workbookViewId="0">
      <selection activeCell="M23" sqref="M23:P23"/>
    </sheetView>
  </sheetViews>
  <sheetFormatPr defaultColWidth="7.5" defaultRowHeight="12" x14ac:dyDescent="0.15"/>
  <cols>
    <col min="1" max="1" width="1.625" style="36" customWidth="1"/>
    <col min="2" max="2" width="8.125" style="36" customWidth="1"/>
    <col min="3" max="3" width="2.875" style="36" customWidth="1"/>
    <col min="4" max="4" width="7.37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6384" width="7.5" style="36"/>
  </cols>
  <sheetData>
    <row r="1" spans="1:28" ht="15" customHeight="1" x14ac:dyDescent="0.15">
      <c r="A1" s="19"/>
      <c r="B1" s="106"/>
      <c r="C1" s="106"/>
      <c r="D1" s="106"/>
    </row>
    <row r="2" spans="1:28" ht="12.75" customHeight="1" x14ac:dyDescent="0.15">
      <c r="B2" s="19" t="str">
        <f>近交雑32!B2</f>
        <v>(4)交雑牛チルド「3」の品目別価格　（つづき）</v>
      </c>
      <c r="C2" s="103"/>
      <c r="D2" s="103"/>
      <c r="R2" s="30"/>
    </row>
    <row r="3" spans="1:28" ht="12.75" customHeight="1" x14ac:dyDescent="0.15">
      <c r="B3" s="103"/>
      <c r="C3" s="103"/>
      <c r="D3" s="103"/>
      <c r="P3" s="21" t="s">
        <v>0</v>
      </c>
      <c r="R3" s="30"/>
    </row>
    <row r="4" spans="1:28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R4" s="30"/>
      <c r="S4" s="30"/>
      <c r="T4" s="30"/>
      <c r="U4" s="30"/>
      <c r="V4" s="30"/>
    </row>
    <row r="5" spans="1:28" ht="13.5" customHeight="1" x14ac:dyDescent="0.15">
      <c r="B5" s="20"/>
      <c r="C5" s="41" t="s">
        <v>59</v>
      </c>
      <c r="D5" s="40"/>
      <c r="E5" s="69" t="s">
        <v>93</v>
      </c>
      <c r="F5" s="70"/>
      <c r="G5" s="70"/>
      <c r="H5" s="60"/>
      <c r="I5" s="69" t="s">
        <v>94</v>
      </c>
      <c r="J5" s="70"/>
      <c r="K5" s="70"/>
      <c r="L5" s="60"/>
      <c r="M5" s="69" t="s">
        <v>95</v>
      </c>
      <c r="N5" s="70"/>
      <c r="O5" s="70"/>
      <c r="P5" s="60"/>
      <c r="R5" s="221"/>
      <c r="S5" s="221"/>
      <c r="T5" s="221"/>
      <c r="U5" s="221"/>
      <c r="V5" s="30"/>
    </row>
    <row r="6" spans="1:28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R6" s="221"/>
      <c r="S6" s="221"/>
      <c r="T6" s="221"/>
      <c r="U6" s="221"/>
      <c r="V6" s="30"/>
    </row>
    <row r="7" spans="1:28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R7" s="221"/>
      <c r="S7" s="221"/>
      <c r="T7" s="221"/>
      <c r="U7" s="221"/>
      <c r="V7" s="30"/>
    </row>
    <row r="8" spans="1:28" ht="13.5" customHeight="1" x14ac:dyDescent="0.15">
      <c r="B8" s="31" t="s">
        <v>57</v>
      </c>
      <c r="C8" s="99">
        <v>21</v>
      </c>
      <c r="D8" s="19" t="s">
        <v>58</v>
      </c>
      <c r="E8" s="48">
        <v>840</v>
      </c>
      <c r="F8" s="48">
        <v>1260</v>
      </c>
      <c r="G8" s="48">
        <v>1033</v>
      </c>
      <c r="H8" s="48">
        <v>224344</v>
      </c>
      <c r="I8" s="48">
        <v>1260</v>
      </c>
      <c r="J8" s="48">
        <v>1890</v>
      </c>
      <c r="K8" s="48">
        <v>1560</v>
      </c>
      <c r="L8" s="48">
        <v>343303</v>
      </c>
      <c r="M8" s="48">
        <v>1680</v>
      </c>
      <c r="N8" s="48">
        <v>2485</v>
      </c>
      <c r="O8" s="48">
        <v>2135</v>
      </c>
      <c r="P8" s="48">
        <v>792497</v>
      </c>
      <c r="Q8" s="24"/>
      <c r="R8" s="221"/>
      <c r="S8" s="221"/>
      <c r="T8" s="221"/>
      <c r="U8" s="221"/>
      <c r="V8" s="30"/>
      <c r="W8" s="30"/>
      <c r="X8" s="30"/>
      <c r="Y8" s="30"/>
      <c r="Z8" s="30"/>
      <c r="AA8" s="30"/>
      <c r="AB8" s="30"/>
    </row>
    <row r="9" spans="1:28" ht="13.5" customHeight="1" x14ac:dyDescent="0.15">
      <c r="B9" s="31"/>
      <c r="C9" s="99">
        <v>22</v>
      </c>
      <c r="D9" s="15"/>
      <c r="E9" s="48">
        <v>840</v>
      </c>
      <c r="F9" s="48">
        <v>1365</v>
      </c>
      <c r="G9" s="48">
        <v>1032</v>
      </c>
      <c r="H9" s="48">
        <v>251504</v>
      </c>
      <c r="I9" s="48">
        <v>1260</v>
      </c>
      <c r="J9" s="48">
        <v>1838</v>
      </c>
      <c r="K9" s="48">
        <v>1573</v>
      </c>
      <c r="L9" s="48">
        <v>404889</v>
      </c>
      <c r="M9" s="48">
        <v>1680</v>
      </c>
      <c r="N9" s="48">
        <v>2520</v>
      </c>
      <c r="O9" s="48">
        <v>2103</v>
      </c>
      <c r="P9" s="68">
        <v>968302</v>
      </c>
      <c r="Q9" s="24"/>
      <c r="R9" s="221"/>
      <c r="S9" s="221"/>
      <c r="T9" s="221"/>
      <c r="U9" s="221"/>
      <c r="V9" s="30"/>
      <c r="W9" s="30"/>
      <c r="X9" s="30"/>
      <c r="Y9" s="30"/>
      <c r="Z9" s="30"/>
      <c r="AA9" s="30"/>
      <c r="AB9" s="30"/>
    </row>
    <row r="10" spans="1:28" ht="13.5" customHeight="1" x14ac:dyDescent="0.15">
      <c r="B10" s="32"/>
      <c r="C10" s="100">
        <v>23</v>
      </c>
      <c r="D10" s="16"/>
      <c r="E10" s="222">
        <v>945</v>
      </c>
      <c r="F10" s="222">
        <v>1312.5</v>
      </c>
      <c r="G10" s="224">
        <v>1078.1214954268244</v>
      </c>
      <c r="H10" s="222">
        <v>181500.90000000002</v>
      </c>
      <c r="I10" s="222">
        <v>1410.4649999999999</v>
      </c>
      <c r="J10" s="222">
        <v>1942.5</v>
      </c>
      <c r="K10" s="222">
        <v>1671.6195967946112</v>
      </c>
      <c r="L10" s="222">
        <v>352923.39999999985</v>
      </c>
      <c r="M10" s="222">
        <v>1890</v>
      </c>
      <c r="N10" s="222">
        <v>2520</v>
      </c>
      <c r="O10" s="222">
        <v>2143.9757885504296</v>
      </c>
      <c r="P10" s="224">
        <v>1050836.0999999999</v>
      </c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</row>
    <row r="11" spans="1:28" ht="13.5" customHeight="1" x14ac:dyDescent="0.15">
      <c r="B11" s="156" t="s">
        <v>161</v>
      </c>
      <c r="C11" s="133">
        <v>3</v>
      </c>
      <c r="D11" s="157" t="s">
        <v>162</v>
      </c>
      <c r="E11" s="48">
        <v>997.5</v>
      </c>
      <c r="F11" s="48">
        <v>1155</v>
      </c>
      <c r="G11" s="48">
        <v>1074.0488435528785</v>
      </c>
      <c r="H11" s="48">
        <v>16507.600000000002</v>
      </c>
      <c r="I11" s="48">
        <v>1470</v>
      </c>
      <c r="J11" s="48">
        <v>1816.5</v>
      </c>
      <c r="K11" s="48">
        <v>1652.7733781887528</v>
      </c>
      <c r="L11" s="48">
        <v>31494.1</v>
      </c>
      <c r="M11" s="48">
        <v>1995</v>
      </c>
      <c r="N11" s="48">
        <v>2341.5</v>
      </c>
      <c r="O11" s="48">
        <v>2130.6745970536208</v>
      </c>
      <c r="P11" s="68">
        <v>91692</v>
      </c>
      <c r="R11" s="221"/>
      <c r="S11" s="221"/>
      <c r="T11" s="221"/>
      <c r="U11" s="221"/>
      <c r="V11" s="221"/>
    </row>
    <row r="12" spans="1:28" ht="13.5" customHeight="1" x14ac:dyDescent="0.15">
      <c r="B12" s="156"/>
      <c r="C12" s="133">
        <v>4</v>
      </c>
      <c r="D12" s="157"/>
      <c r="E12" s="48">
        <v>945</v>
      </c>
      <c r="F12" s="48">
        <v>1207.5</v>
      </c>
      <c r="G12" s="48">
        <v>1103.5470325619497</v>
      </c>
      <c r="H12" s="48">
        <v>16264.5</v>
      </c>
      <c r="I12" s="48">
        <v>1575</v>
      </c>
      <c r="J12" s="48">
        <v>1816.5</v>
      </c>
      <c r="K12" s="48">
        <v>1687.0533605361738</v>
      </c>
      <c r="L12" s="48">
        <v>28759.199999999997</v>
      </c>
      <c r="M12" s="48">
        <v>1942.5</v>
      </c>
      <c r="N12" s="48">
        <v>2341.5</v>
      </c>
      <c r="O12" s="48">
        <v>2136.0066580133421</v>
      </c>
      <c r="P12" s="68">
        <v>84743.4</v>
      </c>
      <c r="R12" s="30"/>
      <c r="S12" s="30"/>
      <c r="T12" s="30"/>
      <c r="U12" s="30"/>
      <c r="V12" s="30"/>
    </row>
    <row r="13" spans="1:28" ht="13.5" customHeight="1" x14ac:dyDescent="0.15">
      <c r="B13" s="156"/>
      <c r="C13" s="133">
        <v>5</v>
      </c>
      <c r="D13" s="157"/>
      <c r="E13" s="48">
        <v>945</v>
      </c>
      <c r="F13" s="48">
        <v>1207.5</v>
      </c>
      <c r="G13" s="48">
        <v>1086.4119729532119</v>
      </c>
      <c r="H13" s="48">
        <v>19090.2</v>
      </c>
      <c r="I13" s="48">
        <v>1575</v>
      </c>
      <c r="J13" s="48">
        <v>1816.5</v>
      </c>
      <c r="K13" s="48">
        <v>1694.2672872281235</v>
      </c>
      <c r="L13" s="48">
        <v>35126.300000000003</v>
      </c>
      <c r="M13" s="48">
        <v>1995</v>
      </c>
      <c r="N13" s="48">
        <v>2320.5</v>
      </c>
      <c r="O13" s="48">
        <v>2133.8920480831935</v>
      </c>
      <c r="P13" s="68">
        <v>108899.3</v>
      </c>
    </row>
    <row r="14" spans="1:28" ht="13.5" customHeight="1" x14ac:dyDescent="0.15">
      <c r="B14" s="156"/>
      <c r="C14" s="133">
        <v>6</v>
      </c>
      <c r="D14" s="157"/>
      <c r="E14" s="48">
        <v>945</v>
      </c>
      <c r="F14" s="48">
        <v>1155</v>
      </c>
      <c r="G14" s="48">
        <v>1069.8980735172922</v>
      </c>
      <c r="H14" s="48">
        <v>19205.900000000001</v>
      </c>
      <c r="I14" s="48">
        <v>1470</v>
      </c>
      <c r="J14" s="48">
        <v>1816.5</v>
      </c>
      <c r="K14" s="48">
        <v>1691.4150905805238</v>
      </c>
      <c r="L14" s="48">
        <v>26192.300000000003</v>
      </c>
      <c r="M14" s="48">
        <v>1942.5</v>
      </c>
      <c r="N14" s="48">
        <v>2205</v>
      </c>
      <c r="O14" s="48">
        <v>2087.0422255891344</v>
      </c>
      <c r="P14" s="68">
        <v>87171.9</v>
      </c>
    </row>
    <row r="15" spans="1:28" ht="13.5" customHeight="1" x14ac:dyDescent="0.15">
      <c r="B15" s="156"/>
      <c r="C15" s="133">
        <v>7</v>
      </c>
      <c r="D15" s="157"/>
      <c r="E15" s="48">
        <v>945</v>
      </c>
      <c r="F15" s="48">
        <v>1155</v>
      </c>
      <c r="G15" s="48">
        <v>1069.6044789094831</v>
      </c>
      <c r="H15" s="48">
        <v>16890.5</v>
      </c>
      <c r="I15" s="48">
        <v>1454.25</v>
      </c>
      <c r="J15" s="48">
        <v>1837.5</v>
      </c>
      <c r="K15" s="48">
        <v>1675.1234648427362</v>
      </c>
      <c r="L15" s="48">
        <v>21759</v>
      </c>
      <c r="M15" s="48">
        <v>1942.5</v>
      </c>
      <c r="N15" s="48">
        <v>2257.5</v>
      </c>
      <c r="O15" s="48">
        <v>2082.0533381130217</v>
      </c>
      <c r="P15" s="68">
        <v>78118.2</v>
      </c>
    </row>
    <row r="16" spans="1:28" ht="13.5" customHeight="1" x14ac:dyDescent="0.15">
      <c r="B16" s="156"/>
      <c r="C16" s="133">
        <v>8</v>
      </c>
      <c r="D16" s="157"/>
      <c r="E16" s="48">
        <v>945</v>
      </c>
      <c r="F16" s="48">
        <v>1134</v>
      </c>
      <c r="G16" s="48">
        <v>1052.9037303152263</v>
      </c>
      <c r="H16" s="48">
        <v>10954.300000000001</v>
      </c>
      <c r="I16" s="48">
        <v>1410.4649999999999</v>
      </c>
      <c r="J16" s="48">
        <v>1819.65</v>
      </c>
      <c r="K16" s="48">
        <v>1670.4129034004766</v>
      </c>
      <c r="L16" s="48">
        <v>24388.799999999996</v>
      </c>
      <c r="M16" s="48">
        <v>1900.5</v>
      </c>
      <c r="N16" s="48">
        <v>2264.6400000000003</v>
      </c>
      <c r="O16" s="48">
        <v>2066.3186261558785</v>
      </c>
      <c r="P16" s="68">
        <v>74581.8</v>
      </c>
    </row>
    <row r="17" spans="2:16" ht="13.5" customHeight="1" x14ac:dyDescent="0.15">
      <c r="B17" s="156"/>
      <c r="C17" s="133">
        <v>9</v>
      </c>
      <c r="D17" s="157"/>
      <c r="E17" s="48">
        <v>945</v>
      </c>
      <c r="F17" s="48">
        <v>1287.3</v>
      </c>
      <c r="G17" s="48">
        <v>1079.6399002870521</v>
      </c>
      <c r="H17" s="48">
        <v>8267.1</v>
      </c>
      <c r="I17" s="48">
        <v>1519.4549999999999</v>
      </c>
      <c r="J17" s="48">
        <v>1890</v>
      </c>
      <c r="K17" s="48">
        <v>1661.7355849371118</v>
      </c>
      <c r="L17" s="48">
        <v>22999.300000000003</v>
      </c>
      <c r="M17" s="48">
        <v>1921.92</v>
      </c>
      <c r="N17" s="48">
        <v>2362.5</v>
      </c>
      <c r="O17" s="48">
        <v>2171.872722824352</v>
      </c>
      <c r="P17" s="68">
        <v>68229</v>
      </c>
    </row>
    <row r="18" spans="2:16" ht="13.5" customHeight="1" x14ac:dyDescent="0.15">
      <c r="B18" s="156"/>
      <c r="C18" s="133">
        <v>10</v>
      </c>
      <c r="D18" s="157"/>
      <c r="E18" s="48">
        <v>1029</v>
      </c>
      <c r="F18" s="48">
        <v>1287.3</v>
      </c>
      <c r="G18" s="48">
        <v>1102.2378037339338</v>
      </c>
      <c r="H18" s="48">
        <v>10387.9</v>
      </c>
      <c r="I18" s="48">
        <v>1522.5</v>
      </c>
      <c r="J18" s="48">
        <v>1942.5</v>
      </c>
      <c r="K18" s="48">
        <v>1716.0409956076135</v>
      </c>
      <c r="L18" s="48">
        <v>24019.899999999998</v>
      </c>
      <c r="M18" s="48">
        <v>1995</v>
      </c>
      <c r="N18" s="48">
        <v>2467.5</v>
      </c>
      <c r="O18" s="48">
        <v>2221.9548619558564</v>
      </c>
      <c r="P18" s="68">
        <v>65815</v>
      </c>
    </row>
    <row r="19" spans="2:16" ht="13.5" customHeight="1" x14ac:dyDescent="0.15">
      <c r="B19" s="156"/>
      <c r="C19" s="133">
        <v>11</v>
      </c>
      <c r="D19" s="157"/>
      <c r="E19" s="48">
        <v>1050</v>
      </c>
      <c r="F19" s="48">
        <v>1312.5</v>
      </c>
      <c r="G19" s="48">
        <v>1112.575969760813</v>
      </c>
      <c r="H19" s="48">
        <v>9207.2999999999993</v>
      </c>
      <c r="I19" s="48">
        <v>1417.5</v>
      </c>
      <c r="J19" s="48">
        <v>1942.5</v>
      </c>
      <c r="K19" s="48">
        <v>1692.1046247999523</v>
      </c>
      <c r="L19" s="48">
        <v>19715.900000000001</v>
      </c>
      <c r="M19" s="48">
        <v>1942.5</v>
      </c>
      <c r="N19" s="48">
        <v>2467.5</v>
      </c>
      <c r="O19" s="48">
        <v>2192.5453193216917</v>
      </c>
      <c r="P19" s="68">
        <v>72995</v>
      </c>
    </row>
    <row r="20" spans="2:16" ht="13.5" customHeight="1" x14ac:dyDescent="0.15">
      <c r="B20" s="156"/>
      <c r="C20" s="133">
        <v>12</v>
      </c>
      <c r="D20" s="157"/>
      <c r="E20" s="48">
        <v>1050</v>
      </c>
      <c r="F20" s="48">
        <v>1260</v>
      </c>
      <c r="G20" s="48">
        <v>1110.1184103445157</v>
      </c>
      <c r="H20" s="48">
        <v>10339.4</v>
      </c>
      <c r="I20" s="48">
        <v>1417.5</v>
      </c>
      <c r="J20" s="48">
        <v>1942.5</v>
      </c>
      <c r="K20" s="48">
        <v>1637.97581146278</v>
      </c>
      <c r="L20" s="48">
        <v>32177.600000000002</v>
      </c>
      <c r="M20" s="48">
        <v>1890</v>
      </c>
      <c r="N20" s="48">
        <v>2520</v>
      </c>
      <c r="O20" s="48">
        <v>2175.9079528820562</v>
      </c>
      <c r="P20" s="68">
        <v>69384.100000000006</v>
      </c>
    </row>
    <row r="21" spans="2:16" ht="13.5" customHeight="1" x14ac:dyDescent="0.15">
      <c r="B21" s="156" t="s">
        <v>170</v>
      </c>
      <c r="C21" s="133">
        <v>1</v>
      </c>
      <c r="D21" s="157" t="s">
        <v>162</v>
      </c>
      <c r="E21" s="48">
        <v>945</v>
      </c>
      <c r="F21" s="48">
        <v>1260</v>
      </c>
      <c r="G21" s="68">
        <v>1064.2909595059807</v>
      </c>
      <c r="H21" s="48">
        <v>13530.599999999999</v>
      </c>
      <c r="I21" s="48">
        <v>1365</v>
      </c>
      <c r="J21" s="48">
        <v>2047.5</v>
      </c>
      <c r="K21" s="48">
        <v>1656.215010302742</v>
      </c>
      <c r="L21" s="48">
        <v>34021.399999999994</v>
      </c>
      <c r="M21" s="48">
        <v>1837.5</v>
      </c>
      <c r="N21" s="48">
        <v>2394</v>
      </c>
      <c r="O21" s="48">
        <v>2128.3091191501312</v>
      </c>
      <c r="P21" s="68">
        <v>84016.799999999988</v>
      </c>
    </row>
    <row r="22" spans="2:16" ht="13.5" customHeight="1" x14ac:dyDescent="0.15">
      <c r="B22" s="156"/>
      <c r="C22" s="133">
        <v>2</v>
      </c>
      <c r="D22" s="157"/>
      <c r="E22" s="48">
        <v>997.5</v>
      </c>
      <c r="F22" s="48">
        <v>1249.5</v>
      </c>
      <c r="G22" s="48">
        <v>1080.2371792781926</v>
      </c>
      <c r="H22" s="48">
        <v>10769.4</v>
      </c>
      <c r="I22" s="48">
        <v>1312.5</v>
      </c>
      <c r="J22" s="48">
        <v>1806</v>
      </c>
      <c r="K22" s="48">
        <v>1566.8463254726969</v>
      </c>
      <c r="L22" s="48">
        <v>19266.2</v>
      </c>
      <c r="M22" s="48">
        <v>1830.15</v>
      </c>
      <c r="N22" s="48">
        <v>2352</v>
      </c>
      <c r="O22" s="48">
        <v>2016.9380023143538</v>
      </c>
      <c r="P22" s="68">
        <v>55551.500000000007</v>
      </c>
    </row>
    <row r="23" spans="2:16" ht="13.5" customHeight="1" x14ac:dyDescent="0.15">
      <c r="B23" s="132"/>
      <c r="C23" s="159">
        <v>3</v>
      </c>
      <c r="D23" s="134"/>
      <c r="E23" s="50">
        <v>1029</v>
      </c>
      <c r="F23" s="50">
        <v>1186.5</v>
      </c>
      <c r="G23" s="50">
        <v>1090.5284724232772</v>
      </c>
      <c r="H23" s="50">
        <v>10963.900000000001</v>
      </c>
      <c r="I23" s="50">
        <v>1365</v>
      </c>
      <c r="J23" s="50">
        <v>1785</v>
      </c>
      <c r="K23" s="50">
        <v>1586.1852808801468</v>
      </c>
      <c r="L23" s="50">
        <v>20214.7</v>
      </c>
      <c r="M23" s="50">
        <v>1732.5</v>
      </c>
      <c r="N23" s="50">
        <v>2415</v>
      </c>
      <c r="O23" s="50">
        <v>2039.924780656168</v>
      </c>
      <c r="P23" s="52">
        <v>63814.200000000004</v>
      </c>
    </row>
    <row r="24" spans="2:16" ht="13.5" customHeight="1" x14ac:dyDescent="0.15">
      <c r="B24" s="138"/>
      <c r="C24" s="136"/>
      <c r="D24" s="139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</row>
    <row r="25" spans="2:16" ht="13.5" customHeight="1" x14ac:dyDescent="0.15">
      <c r="B25" s="135"/>
      <c r="C25" s="136"/>
      <c r="D25" s="137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</row>
    <row r="26" spans="2:16" ht="13.5" customHeight="1" x14ac:dyDescent="0.15">
      <c r="B26" s="138" t="s">
        <v>44</v>
      </c>
      <c r="C26" s="136"/>
      <c r="D26" s="139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</row>
    <row r="27" spans="2:16" ht="13.5" customHeight="1" x14ac:dyDescent="0.15">
      <c r="B27" s="164">
        <v>40973</v>
      </c>
      <c r="C27" s="165"/>
      <c r="D27" s="152">
        <v>40977</v>
      </c>
      <c r="E27" s="48">
        <v>1050</v>
      </c>
      <c r="F27" s="48">
        <v>1186.5</v>
      </c>
      <c r="G27" s="48">
        <v>1122.4977540707466</v>
      </c>
      <c r="H27" s="48">
        <v>3469.3</v>
      </c>
      <c r="I27" s="48">
        <v>1449</v>
      </c>
      <c r="J27" s="48">
        <v>1753.5</v>
      </c>
      <c r="K27" s="48">
        <v>1562.3246958262746</v>
      </c>
      <c r="L27" s="48">
        <v>6352</v>
      </c>
      <c r="M27" s="48">
        <v>1732.5</v>
      </c>
      <c r="N27" s="48">
        <v>2415</v>
      </c>
      <c r="O27" s="48">
        <v>2059.0448705787503</v>
      </c>
      <c r="P27" s="48">
        <v>17850.5</v>
      </c>
    </row>
    <row r="28" spans="2:16" ht="13.5" customHeight="1" x14ac:dyDescent="0.15">
      <c r="B28" s="166" t="s">
        <v>45</v>
      </c>
      <c r="C28" s="167"/>
      <c r="D28" s="152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</row>
    <row r="29" spans="2:16" ht="13.5" customHeight="1" x14ac:dyDescent="0.15">
      <c r="B29" s="164">
        <v>40980</v>
      </c>
      <c r="C29" s="165"/>
      <c r="D29" s="152">
        <v>40984</v>
      </c>
      <c r="E29" s="48">
        <v>1050</v>
      </c>
      <c r="F29" s="48">
        <v>1186.5</v>
      </c>
      <c r="G29" s="48">
        <v>1090.7342426121095</v>
      </c>
      <c r="H29" s="48">
        <v>2386.1</v>
      </c>
      <c r="I29" s="48">
        <v>1365</v>
      </c>
      <c r="J29" s="48">
        <v>1785</v>
      </c>
      <c r="K29" s="48">
        <v>1599.2059063308216</v>
      </c>
      <c r="L29" s="48">
        <v>4379.8999999999996</v>
      </c>
      <c r="M29" s="48">
        <v>1764</v>
      </c>
      <c r="N29" s="48">
        <v>2394</v>
      </c>
      <c r="O29" s="48">
        <v>2034.0497096988568</v>
      </c>
      <c r="P29" s="48">
        <v>12334.5</v>
      </c>
    </row>
    <row r="30" spans="2:16" ht="13.5" customHeight="1" x14ac:dyDescent="0.15">
      <c r="B30" s="166" t="s">
        <v>46</v>
      </c>
      <c r="C30" s="167"/>
      <c r="D30" s="152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</row>
    <row r="31" spans="2:16" ht="13.5" customHeight="1" x14ac:dyDescent="0.15">
      <c r="B31" s="164">
        <v>40987</v>
      </c>
      <c r="C31" s="165"/>
      <c r="D31" s="152">
        <v>40991</v>
      </c>
      <c r="E31" s="143">
        <v>1029</v>
      </c>
      <c r="F31" s="143">
        <v>1186.5</v>
      </c>
      <c r="G31" s="143">
        <v>1071.0267005721553</v>
      </c>
      <c r="H31" s="143">
        <v>2444.6</v>
      </c>
      <c r="I31" s="143">
        <v>1470</v>
      </c>
      <c r="J31" s="143">
        <v>1700.58</v>
      </c>
      <c r="K31" s="143">
        <v>1582.1228462029358</v>
      </c>
      <c r="L31" s="143">
        <v>4483.2</v>
      </c>
      <c r="M31" s="143">
        <v>1732.5</v>
      </c>
      <c r="N31" s="143">
        <v>2352</v>
      </c>
      <c r="O31" s="143">
        <v>2023.3964945172036</v>
      </c>
      <c r="P31" s="143">
        <v>15644.9</v>
      </c>
    </row>
    <row r="32" spans="2:16" ht="13.5" customHeight="1" x14ac:dyDescent="0.15">
      <c r="B32" s="166" t="s">
        <v>47</v>
      </c>
      <c r="C32" s="167"/>
      <c r="D32" s="152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</row>
    <row r="33" spans="2:16" ht="13.5" customHeight="1" x14ac:dyDescent="0.15">
      <c r="B33" s="164">
        <v>40994</v>
      </c>
      <c r="C33" s="165"/>
      <c r="D33" s="152">
        <v>40998</v>
      </c>
      <c r="E33" s="48">
        <v>1050</v>
      </c>
      <c r="F33" s="48">
        <v>1155</v>
      </c>
      <c r="G33" s="48">
        <v>1096.732531235539</v>
      </c>
      <c r="H33" s="48">
        <v>2663.9</v>
      </c>
      <c r="I33" s="48">
        <v>1365</v>
      </c>
      <c r="J33" s="48">
        <v>1785</v>
      </c>
      <c r="K33" s="48">
        <v>1602.8120539133099</v>
      </c>
      <c r="L33" s="48">
        <v>4999.6000000000004</v>
      </c>
      <c r="M33" s="48">
        <v>1732.5</v>
      </c>
      <c r="N33" s="48">
        <v>2352</v>
      </c>
      <c r="O33" s="48">
        <v>2039.1172696278049</v>
      </c>
      <c r="P33" s="48">
        <v>17984.3</v>
      </c>
    </row>
    <row r="34" spans="2:16" ht="13.5" customHeight="1" x14ac:dyDescent="0.15">
      <c r="B34" s="166" t="s">
        <v>48</v>
      </c>
      <c r="C34" s="167"/>
      <c r="D34" s="152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</row>
    <row r="35" spans="2:16" ht="13.5" customHeight="1" x14ac:dyDescent="0.15">
      <c r="B35" s="168"/>
      <c r="C35" s="169"/>
      <c r="D35" s="155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</row>
    <row r="36" spans="2:16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</row>
    <row r="37" spans="2:16" ht="13.5" customHeight="1" x14ac:dyDescent="0.15">
      <c r="B37" s="21"/>
      <c r="C37" s="72"/>
      <c r="D37" s="72"/>
    </row>
    <row r="38" spans="2:16" ht="13.5" customHeight="1" x14ac:dyDescent="0.15">
      <c r="B38" s="22"/>
      <c r="C38" s="72"/>
      <c r="D38" s="72"/>
    </row>
    <row r="39" spans="2:16" ht="13.5" customHeight="1" x14ac:dyDescent="0.15">
      <c r="B39" s="22"/>
      <c r="C39" s="72"/>
      <c r="D39" s="72"/>
    </row>
    <row r="40" spans="2:16" ht="13.5" customHeight="1" x14ac:dyDescent="0.15">
      <c r="B40" s="22"/>
      <c r="C40" s="72"/>
      <c r="D40" s="72"/>
    </row>
    <row r="41" spans="2:16" ht="13.5" customHeight="1" x14ac:dyDescent="0.15">
      <c r="B41" s="21"/>
      <c r="C41" s="72"/>
    </row>
    <row r="42" spans="2:16" ht="13.5" customHeight="1" x14ac:dyDescent="0.15">
      <c r="B42" s="21"/>
      <c r="C42" s="72"/>
    </row>
    <row r="43" spans="2:16" ht="13.5" customHeight="1" x14ac:dyDescent="0.15">
      <c r="B43" s="21"/>
      <c r="C43" s="72"/>
    </row>
  </sheetData>
  <phoneticPr fontId="8"/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Z24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26" ht="15" customHeight="1" x14ac:dyDescent="0.15">
      <c r="B1" s="104"/>
      <c r="C1" s="104"/>
      <c r="D1" s="104"/>
    </row>
    <row r="2" spans="2:26" ht="12.75" customHeight="1" x14ac:dyDescent="0.15">
      <c r="B2" s="19" t="str">
        <f>近交雑33!B2</f>
        <v>(4)交雑牛チルド「3」の品目別価格　（つづき）</v>
      </c>
      <c r="C2" s="37"/>
      <c r="D2" s="37"/>
      <c r="V2" s="8"/>
    </row>
    <row r="3" spans="2:26" ht="12.75" customHeight="1" x14ac:dyDescent="0.15">
      <c r="B3" s="37"/>
      <c r="C3" s="37"/>
      <c r="D3" s="37"/>
      <c r="T3" s="23" t="s">
        <v>29</v>
      </c>
      <c r="V3" s="8"/>
    </row>
    <row r="4" spans="2:26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  <c r="V4" s="8"/>
    </row>
    <row r="5" spans="2:26" ht="13.5" customHeight="1" x14ac:dyDescent="0.15">
      <c r="B5" s="20"/>
      <c r="C5" s="41" t="s">
        <v>59</v>
      </c>
      <c r="D5" s="40"/>
      <c r="E5" s="41" t="s">
        <v>142</v>
      </c>
      <c r="F5" s="42"/>
      <c r="G5" s="42"/>
      <c r="H5" s="43"/>
      <c r="I5" s="41" t="s">
        <v>145</v>
      </c>
      <c r="J5" s="42"/>
      <c r="K5" s="42"/>
      <c r="L5" s="43"/>
      <c r="M5" s="41" t="s">
        <v>143</v>
      </c>
      <c r="N5" s="42"/>
      <c r="O5" s="42"/>
      <c r="P5" s="43"/>
      <c r="Q5" s="41" t="s">
        <v>144</v>
      </c>
      <c r="R5" s="42"/>
      <c r="S5" s="42"/>
      <c r="T5" s="43"/>
      <c r="U5" s="8"/>
      <c r="V5" s="221"/>
      <c r="W5" s="221"/>
      <c r="X5" s="221"/>
      <c r="Y5" s="221"/>
      <c r="Z5" s="221"/>
    </row>
    <row r="6" spans="2:26" ht="13.5" customHeight="1" x14ac:dyDescent="0.15">
      <c r="B6" s="44" t="s">
        <v>134</v>
      </c>
      <c r="C6" s="45"/>
      <c r="D6" s="46"/>
      <c r="E6" s="27" t="s">
        <v>1</v>
      </c>
      <c r="F6" s="10" t="s">
        <v>2</v>
      </c>
      <c r="G6" s="28" t="s">
        <v>3</v>
      </c>
      <c r="H6" s="10" t="s">
        <v>5</v>
      </c>
      <c r="I6" s="27" t="s">
        <v>83</v>
      </c>
      <c r="J6" s="10" t="s">
        <v>84</v>
      </c>
      <c r="K6" s="28" t="s">
        <v>85</v>
      </c>
      <c r="L6" s="10" t="s">
        <v>5</v>
      </c>
      <c r="M6" s="27" t="s">
        <v>1</v>
      </c>
      <c r="N6" s="10" t="s">
        <v>2</v>
      </c>
      <c r="O6" s="28" t="s">
        <v>3</v>
      </c>
      <c r="P6" s="10" t="s">
        <v>5</v>
      </c>
      <c r="Q6" s="27" t="s">
        <v>1</v>
      </c>
      <c r="R6" s="10" t="s">
        <v>2</v>
      </c>
      <c r="S6" s="28" t="s">
        <v>3</v>
      </c>
      <c r="T6" s="10" t="s">
        <v>5</v>
      </c>
      <c r="U6" s="8"/>
      <c r="V6" s="221"/>
      <c r="W6" s="221"/>
      <c r="X6" s="221"/>
      <c r="Y6" s="221"/>
      <c r="Z6" s="221"/>
    </row>
    <row r="7" spans="2:26" ht="13.5" customHeight="1" x14ac:dyDescent="0.15">
      <c r="B7" s="5"/>
      <c r="C7" s="6"/>
      <c r="D7" s="6"/>
      <c r="E7" s="12"/>
      <c r="F7" s="13"/>
      <c r="G7" s="14" t="s">
        <v>4</v>
      </c>
      <c r="H7" s="13"/>
      <c r="I7" s="12"/>
      <c r="J7" s="13"/>
      <c r="K7" s="14" t="s">
        <v>86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8"/>
      <c r="V7" s="221"/>
      <c r="W7" s="221"/>
      <c r="X7" s="221"/>
      <c r="Y7" s="221"/>
      <c r="Z7" s="221"/>
    </row>
    <row r="8" spans="2:26" s="36" customFormat="1" ht="13.5" customHeight="1" x14ac:dyDescent="0.15">
      <c r="B8" s="31" t="s">
        <v>57</v>
      </c>
      <c r="C8" s="99">
        <v>20</v>
      </c>
      <c r="D8" s="19" t="s">
        <v>58</v>
      </c>
      <c r="E8" s="196" t="s">
        <v>107</v>
      </c>
      <c r="F8" s="204" t="s">
        <v>107</v>
      </c>
      <c r="G8" s="196" t="s">
        <v>107</v>
      </c>
      <c r="H8" s="202" t="s">
        <v>107</v>
      </c>
      <c r="I8" s="196" t="s">
        <v>107</v>
      </c>
      <c r="J8" s="204" t="s">
        <v>107</v>
      </c>
      <c r="K8" s="196" t="s">
        <v>107</v>
      </c>
      <c r="L8" s="68">
        <v>7945</v>
      </c>
      <c r="M8" s="48">
        <v>2730</v>
      </c>
      <c r="N8" s="49">
        <v>4599</v>
      </c>
      <c r="O8" s="48">
        <v>3439</v>
      </c>
      <c r="P8" s="68">
        <v>31777</v>
      </c>
      <c r="Q8" s="48">
        <v>3780</v>
      </c>
      <c r="R8" s="49">
        <v>5460</v>
      </c>
      <c r="S8" s="48">
        <v>4585</v>
      </c>
      <c r="T8" s="68">
        <v>39193</v>
      </c>
      <c r="U8" s="8"/>
      <c r="V8" s="221"/>
      <c r="W8" s="221"/>
      <c r="X8" s="221"/>
      <c r="Y8" s="221"/>
      <c r="Z8" s="221"/>
    </row>
    <row r="9" spans="2:26" s="36" customFormat="1" ht="13.5" customHeight="1" x14ac:dyDescent="0.15">
      <c r="B9" s="31"/>
      <c r="C9" s="99">
        <v>21</v>
      </c>
      <c r="D9" s="8"/>
      <c r="E9" s="196" t="s">
        <v>107</v>
      </c>
      <c r="F9" s="204" t="s">
        <v>107</v>
      </c>
      <c r="G9" s="196" t="s">
        <v>107</v>
      </c>
      <c r="H9" s="68">
        <v>79</v>
      </c>
      <c r="I9" s="196" t="s">
        <v>107</v>
      </c>
      <c r="J9" s="204" t="s">
        <v>107</v>
      </c>
      <c r="K9" s="196" t="s">
        <v>107</v>
      </c>
      <c r="L9" s="68">
        <v>4041</v>
      </c>
      <c r="M9" s="48">
        <v>2520</v>
      </c>
      <c r="N9" s="49">
        <v>4200</v>
      </c>
      <c r="O9" s="48">
        <v>3039</v>
      </c>
      <c r="P9" s="68">
        <v>35400</v>
      </c>
      <c r="Q9" s="48">
        <v>3675</v>
      </c>
      <c r="R9" s="49">
        <v>4830</v>
      </c>
      <c r="S9" s="48">
        <v>4132</v>
      </c>
      <c r="T9" s="68">
        <v>51378</v>
      </c>
      <c r="U9" s="8"/>
      <c r="V9" s="221"/>
      <c r="W9" s="221"/>
      <c r="X9" s="221"/>
      <c r="Y9" s="221"/>
      <c r="Z9" s="221"/>
    </row>
    <row r="10" spans="2:26" s="36" customFormat="1" ht="13.5" customHeight="1" x14ac:dyDescent="0.15">
      <c r="B10" s="31"/>
      <c r="C10" s="99">
        <v>22</v>
      </c>
      <c r="D10" s="15"/>
      <c r="E10" s="196" t="s">
        <v>107</v>
      </c>
      <c r="F10" s="196" t="s">
        <v>107</v>
      </c>
      <c r="G10" s="196" t="s">
        <v>107</v>
      </c>
      <c r="H10" s="196" t="s">
        <v>107</v>
      </c>
      <c r="I10" s="196" t="s">
        <v>107</v>
      </c>
      <c r="J10" s="196" t="s">
        <v>107</v>
      </c>
      <c r="K10" s="196" t="s">
        <v>107</v>
      </c>
      <c r="L10" s="48">
        <v>2165</v>
      </c>
      <c r="M10" s="48">
        <v>2520</v>
      </c>
      <c r="N10" s="48">
        <v>3990</v>
      </c>
      <c r="O10" s="48">
        <v>3134</v>
      </c>
      <c r="P10" s="48">
        <v>30481</v>
      </c>
      <c r="Q10" s="48">
        <v>3465</v>
      </c>
      <c r="R10" s="48">
        <v>4725</v>
      </c>
      <c r="S10" s="48">
        <v>4033</v>
      </c>
      <c r="T10" s="68">
        <v>45996</v>
      </c>
      <c r="U10" s="8"/>
      <c r="V10" s="49"/>
      <c r="W10" s="8"/>
      <c r="X10" s="8"/>
      <c r="Y10" s="8"/>
      <c r="Z10" s="30"/>
    </row>
    <row r="11" spans="2:26" s="36" customFormat="1" ht="13.5" customHeight="1" x14ac:dyDescent="0.15">
      <c r="B11" s="32"/>
      <c r="C11" s="100">
        <v>23</v>
      </c>
      <c r="D11" s="16"/>
      <c r="E11" s="197" t="s">
        <v>107</v>
      </c>
      <c r="F11" s="197" t="s">
        <v>107</v>
      </c>
      <c r="G11" s="197" t="s">
        <v>107</v>
      </c>
      <c r="H11" s="197" t="s">
        <v>107</v>
      </c>
      <c r="I11" s="222">
        <v>3686.55</v>
      </c>
      <c r="J11" s="222">
        <v>4466.7</v>
      </c>
      <c r="K11" s="222">
        <v>4031.4419343901</v>
      </c>
      <c r="L11" s="222">
        <v>2431.3000000000002</v>
      </c>
      <c r="M11" s="222">
        <v>2625</v>
      </c>
      <c r="N11" s="222">
        <v>3885</v>
      </c>
      <c r="O11" s="222">
        <v>3167.9940652524015</v>
      </c>
      <c r="P11" s="222">
        <v>34309.199999999997</v>
      </c>
      <c r="Q11" s="222">
        <v>3465</v>
      </c>
      <c r="R11" s="222">
        <v>4725</v>
      </c>
      <c r="S11" s="222">
        <v>3975.8415911762677</v>
      </c>
      <c r="T11" s="224">
        <v>38928.800000000003</v>
      </c>
      <c r="U11" s="8"/>
      <c r="V11" s="221"/>
      <c r="W11" s="221"/>
      <c r="X11" s="221"/>
      <c r="Y11" s="221"/>
      <c r="Z11" s="221"/>
    </row>
    <row r="12" spans="2:26" s="36" customFormat="1" ht="13.5" customHeight="1" x14ac:dyDescent="0.15">
      <c r="B12" s="31" t="s">
        <v>161</v>
      </c>
      <c r="C12" s="8">
        <v>3</v>
      </c>
      <c r="D12" s="15" t="s">
        <v>162</v>
      </c>
      <c r="E12" s="196">
        <v>0</v>
      </c>
      <c r="F12" s="196">
        <v>0</v>
      </c>
      <c r="G12" s="196">
        <v>0</v>
      </c>
      <c r="H12" s="196">
        <v>0</v>
      </c>
      <c r="I12" s="196">
        <v>0</v>
      </c>
      <c r="J12" s="196">
        <v>0</v>
      </c>
      <c r="K12" s="196">
        <v>0</v>
      </c>
      <c r="L12" s="48">
        <v>135.80000000000001</v>
      </c>
      <c r="M12" s="48">
        <v>2625</v>
      </c>
      <c r="N12" s="48">
        <v>3465</v>
      </c>
      <c r="O12" s="48">
        <v>3106.1632824143071</v>
      </c>
      <c r="P12" s="48">
        <v>2383</v>
      </c>
      <c r="Q12" s="48">
        <v>3675</v>
      </c>
      <c r="R12" s="48">
        <v>4515</v>
      </c>
      <c r="S12" s="48">
        <v>4125.0715502555377</v>
      </c>
      <c r="T12" s="68">
        <v>2734.2</v>
      </c>
      <c r="U12" s="30"/>
      <c r="V12" s="221"/>
      <c r="W12" s="221"/>
      <c r="X12" s="221"/>
      <c r="Y12" s="221"/>
      <c r="Z12" s="221"/>
    </row>
    <row r="13" spans="2:26" s="36" customFormat="1" ht="13.5" customHeight="1" x14ac:dyDescent="0.15">
      <c r="B13" s="31"/>
      <c r="C13" s="8">
        <v>4</v>
      </c>
      <c r="D13" s="15"/>
      <c r="E13" s="196">
        <v>0</v>
      </c>
      <c r="F13" s="196">
        <v>0</v>
      </c>
      <c r="G13" s="196">
        <v>0</v>
      </c>
      <c r="H13" s="196">
        <v>0</v>
      </c>
      <c r="I13" s="196">
        <v>3686.55</v>
      </c>
      <c r="J13" s="196">
        <v>4466.7</v>
      </c>
      <c r="K13" s="196">
        <v>4281.198611455492</v>
      </c>
      <c r="L13" s="48">
        <v>478.2</v>
      </c>
      <c r="M13" s="48">
        <v>2730</v>
      </c>
      <c r="N13" s="48">
        <v>3570</v>
      </c>
      <c r="O13" s="48">
        <v>3104.2257462686562</v>
      </c>
      <c r="P13" s="48">
        <v>3399.8</v>
      </c>
      <c r="Q13" s="48">
        <v>3675</v>
      </c>
      <c r="R13" s="48">
        <v>4565.4000000000005</v>
      </c>
      <c r="S13" s="48">
        <v>4114.1308690673122</v>
      </c>
      <c r="T13" s="68">
        <v>4969.8</v>
      </c>
      <c r="U13" s="30"/>
      <c r="V13" s="30"/>
      <c r="W13" s="30"/>
      <c r="X13" s="30"/>
      <c r="Y13" s="30"/>
      <c r="Z13" s="30"/>
    </row>
    <row r="14" spans="2:26" s="36" customFormat="1" ht="13.5" customHeight="1" x14ac:dyDescent="0.15">
      <c r="B14" s="31"/>
      <c r="C14" s="8">
        <v>5</v>
      </c>
      <c r="D14" s="15"/>
      <c r="E14" s="196">
        <v>0</v>
      </c>
      <c r="F14" s="196">
        <v>0</v>
      </c>
      <c r="G14" s="196">
        <v>0</v>
      </c>
      <c r="H14" s="196">
        <v>0</v>
      </c>
      <c r="I14" s="196">
        <v>3932.25</v>
      </c>
      <c r="J14" s="196">
        <v>4405.8</v>
      </c>
      <c r="K14" s="196">
        <v>4154.0098619329392</v>
      </c>
      <c r="L14" s="48">
        <v>248.8</v>
      </c>
      <c r="M14" s="48">
        <v>2730</v>
      </c>
      <c r="N14" s="48">
        <v>3570</v>
      </c>
      <c r="O14" s="48">
        <v>2927.7741796200362</v>
      </c>
      <c r="P14" s="48">
        <v>3028.6</v>
      </c>
      <c r="Q14" s="48">
        <v>3675</v>
      </c>
      <c r="R14" s="48">
        <v>4620</v>
      </c>
      <c r="S14" s="48">
        <v>4137.9453320019975</v>
      </c>
      <c r="T14" s="68">
        <v>4530</v>
      </c>
      <c r="U14" s="30"/>
      <c r="V14" s="30"/>
      <c r="W14" s="30"/>
      <c r="X14" s="30"/>
    </row>
    <row r="15" spans="2:26" s="36" customFormat="1" ht="13.5" customHeight="1" x14ac:dyDescent="0.15">
      <c r="B15" s="31"/>
      <c r="C15" s="8">
        <v>6</v>
      </c>
      <c r="D15" s="15"/>
      <c r="E15" s="196">
        <v>0</v>
      </c>
      <c r="F15" s="196">
        <v>0</v>
      </c>
      <c r="G15" s="196">
        <v>0</v>
      </c>
      <c r="H15" s="196">
        <v>0</v>
      </c>
      <c r="I15" s="196">
        <v>0</v>
      </c>
      <c r="J15" s="196">
        <v>0</v>
      </c>
      <c r="K15" s="196">
        <v>0</v>
      </c>
      <c r="L15" s="48">
        <v>0</v>
      </c>
      <c r="M15" s="48">
        <v>2730</v>
      </c>
      <c r="N15" s="48">
        <v>3864</v>
      </c>
      <c r="O15" s="48">
        <v>3303.0249370277074</v>
      </c>
      <c r="P15" s="48">
        <v>3571.2</v>
      </c>
      <c r="Q15" s="48">
        <v>3622.5</v>
      </c>
      <c r="R15" s="48">
        <v>4620</v>
      </c>
      <c r="S15" s="48">
        <v>3952.8860435339316</v>
      </c>
      <c r="T15" s="68">
        <v>5028.3</v>
      </c>
      <c r="U15" s="30"/>
      <c r="V15" s="30"/>
      <c r="W15" s="30"/>
      <c r="X15" s="30"/>
    </row>
    <row r="16" spans="2:26" s="36" customFormat="1" ht="13.5" customHeight="1" x14ac:dyDescent="0.15">
      <c r="B16" s="31"/>
      <c r="C16" s="8">
        <v>7</v>
      </c>
      <c r="D16" s="15"/>
      <c r="E16" s="196">
        <v>0</v>
      </c>
      <c r="F16" s="196">
        <v>0</v>
      </c>
      <c r="G16" s="196">
        <v>0</v>
      </c>
      <c r="H16" s="196">
        <v>0</v>
      </c>
      <c r="I16" s="196">
        <v>0</v>
      </c>
      <c r="J16" s="196">
        <v>0</v>
      </c>
      <c r="K16" s="196">
        <v>0</v>
      </c>
      <c r="L16" s="48">
        <v>10.1</v>
      </c>
      <c r="M16" s="48">
        <v>2625</v>
      </c>
      <c r="N16" s="48">
        <v>3465</v>
      </c>
      <c r="O16" s="48">
        <v>2951.3827751196177</v>
      </c>
      <c r="P16" s="48">
        <v>3430.3</v>
      </c>
      <c r="Q16" s="48">
        <v>3465</v>
      </c>
      <c r="R16" s="48">
        <v>4200</v>
      </c>
      <c r="S16" s="68">
        <v>3748.3255118319603</v>
      </c>
      <c r="T16" s="68">
        <v>3402.1</v>
      </c>
      <c r="U16" s="30"/>
      <c r="V16" s="30"/>
      <c r="W16" s="30"/>
      <c r="X16" s="30"/>
    </row>
    <row r="17" spans="2:24" s="36" customFormat="1" ht="13.5" customHeight="1" x14ac:dyDescent="0.15">
      <c r="B17" s="31"/>
      <c r="C17" s="8">
        <v>8</v>
      </c>
      <c r="D17" s="15"/>
      <c r="E17" s="196">
        <v>0</v>
      </c>
      <c r="F17" s="196">
        <v>0</v>
      </c>
      <c r="G17" s="196">
        <v>0</v>
      </c>
      <c r="H17" s="196">
        <v>0</v>
      </c>
      <c r="I17" s="202">
        <v>0</v>
      </c>
      <c r="J17" s="196">
        <v>0</v>
      </c>
      <c r="K17" s="196">
        <v>0</v>
      </c>
      <c r="L17" s="48">
        <v>0</v>
      </c>
      <c r="M17" s="48">
        <v>2625</v>
      </c>
      <c r="N17" s="48">
        <v>3150</v>
      </c>
      <c r="O17" s="48">
        <v>2850.8025700934581</v>
      </c>
      <c r="P17" s="48">
        <v>3582.3</v>
      </c>
      <c r="Q17" s="48">
        <v>3465</v>
      </c>
      <c r="R17" s="48">
        <v>3971.1000000000004</v>
      </c>
      <c r="S17" s="48">
        <v>3675.015587885985</v>
      </c>
      <c r="T17" s="68">
        <v>2803.7</v>
      </c>
      <c r="U17" s="30"/>
      <c r="V17" s="30"/>
      <c r="W17" s="30"/>
      <c r="X17" s="30"/>
    </row>
    <row r="18" spans="2:24" s="36" customFormat="1" ht="13.5" customHeight="1" x14ac:dyDescent="0.15">
      <c r="B18" s="31"/>
      <c r="C18" s="8">
        <v>9</v>
      </c>
      <c r="D18" s="15"/>
      <c r="E18" s="196">
        <v>0</v>
      </c>
      <c r="F18" s="196">
        <v>0</v>
      </c>
      <c r="G18" s="196">
        <v>0</v>
      </c>
      <c r="H18" s="196">
        <v>0</v>
      </c>
      <c r="I18" s="196">
        <v>0</v>
      </c>
      <c r="J18" s="196">
        <v>0</v>
      </c>
      <c r="K18" s="196">
        <v>0</v>
      </c>
      <c r="L18" s="48">
        <v>0</v>
      </c>
      <c r="M18" s="48">
        <v>2625</v>
      </c>
      <c r="N18" s="48">
        <v>3307.5</v>
      </c>
      <c r="O18" s="48">
        <v>2856.6283924843428</v>
      </c>
      <c r="P18" s="48">
        <v>2131.6</v>
      </c>
      <c r="Q18" s="48">
        <v>3465</v>
      </c>
      <c r="R18" s="48">
        <v>3937.5</v>
      </c>
      <c r="S18" s="48">
        <v>3698.8020789138732</v>
      </c>
      <c r="T18" s="68">
        <v>2125.5</v>
      </c>
      <c r="U18" s="30"/>
      <c r="V18" s="30"/>
      <c r="W18" s="30"/>
      <c r="X18" s="30"/>
    </row>
    <row r="19" spans="2:24" s="36" customFormat="1" ht="13.5" customHeight="1" x14ac:dyDescent="0.15">
      <c r="B19" s="31"/>
      <c r="C19" s="8">
        <v>10</v>
      </c>
      <c r="D19" s="15"/>
      <c r="E19" s="196">
        <v>0</v>
      </c>
      <c r="F19" s="196">
        <v>0</v>
      </c>
      <c r="G19" s="196">
        <v>0</v>
      </c>
      <c r="H19" s="196">
        <v>0</v>
      </c>
      <c r="I19" s="196">
        <v>0</v>
      </c>
      <c r="J19" s="196">
        <v>0</v>
      </c>
      <c r="K19" s="196">
        <v>0</v>
      </c>
      <c r="L19" s="48">
        <v>0</v>
      </c>
      <c r="M19" s="48">
        <v>2940</v>
      </c>
      <c r="N19" s="48">
        <v>3465</v>
      </c>
      <c r="O19" s="48">
        <v>3213.6692999182783</v>
      </c>
      <c r="P19" s="48">
        <v>2365.1999999999998</v>
      </c>
      <c r="Q19" s="48">
        <v>3675</v>
      </c>
      <c r="R19" s="48">
        <v>4200</v>
      </c>
      <c r="S19" s="48">
        <v>3975.4842995169079</v>
      </c>
      <c r="T19" s="68">
        <v>2405.1999999999998</v>
      </c>
      <c r="U19" s="30"/>
      <c r="V19" s="30"/>
      <c r="W19" s="30"/>
      <c r="X19" s="30"/>
    </row>
    <row r="20" spans="2:24" s="36" customFormat="1" ht="13.5" customHeight="1" x14ac:dyDescent="0.15">
      <c r="B20" s="31"/>
      <c r="C20" s="8">
        <v>11</v>
      </c>
      <c r="D20" s="15"/>
      <c r="E20" s="196">
        <v>0</v>
      </c>
      <c r="F20" s="196">
        <v>0</v>
      </c>
      <c r="G20" s="202">
        <v>0</v>
      </c>
      <c r="H20" s="196">
        <v>0</v>
      </c>
      <c r="I20" s="196">
        <v>0</v>
      </c>
      <c r="J20" s="196">
        <v>0</v>
      </c>
      <c r="K20" s="196">
        <v>0</v>
      </c>
      <c r="L20" s="48">
        <v>0</v>
      </c>
      <c r="M20" s="48">
        <v>3045</v>
      </c>
      <c r="N20" s="48">
        <v>3570</v>
      </c>
      <c r="O20" s="48">
        <v>3435.0301932367156</v>
      </c>
      <c r="P20" s="48">
        <v>1472</v>
      </c>
      <c r="Q20" s="48">
        <v>3780</v>
      </c>
      <c r="R20" s="48">
        <v>4515</v>
      </c>
      <c r="S20" s="48">
        <v>4104.9314329738063</v>
      </c>
      <c r="T20" s="68">
        <v>1970.6</v>
      </c>
      <c r="U20" s="24"/>
      <c r="V20" s="30"/>
      <c r="W20" s="30"/>
      <c r="X20" s="30"/>
    </row>
    <row r="21" spans="2:24" s="36" customFormat="1" ht="13.5" customHeight="1" x14ac:dyDescent="0.15">
      <c r="B21" s="31"/>
      <c r="C21" s="8">
        <v>12</v>
      </c>
      <c r="D21" s="15"/>
      <c r="E21" s="196">
        <v>0</v>
      </c>
      <c r="F21" s="196">
        <v>0</v>
      </c>
      <c r="G21" s="196">
        <v>0</v>
      </c>
      <c r="H21" s="196">
        <v>0</v>
      </c>
      <c r="I21" s="196">
        <v>0</v>
      </c>
      <c r="J21" s="196">
        <v>0</v>
      </c>
      <c r="K21" s="196">
        <v>0</v>
      </c>
      <c r="L21" s="48">
        <v>0</v>
      </c>
      <c r="M21" s="48">
        <v>2940</v>
      </c>
      <c r="N21" s="48">
        <v>3675</v>
      </c>
      <c r="O21" s="48">
        <v>3214.1240148861648</v>
      </c>
      <c r="P21" s="48">
        <v>3328.5</v>
      </c>
      <c r="Q21" s="48">
        <v>3675</v>
      </c>
      <c r="R21" s="48">
        <v>4725</v>
      </c>
      <c r="S21" s="48">
        <v>4276.3417021276591</v>
      </c>
      <c r="T21" s="68">
        <v>3023.4</v>
      </c>
      <c r="U21" s="30"/>
      <c r="V21" s="30"/>
      <c r="W21" s="30"/>
      <c r="X21" s="30"/>
    </row>
    <row r="22" spans="2:24" s="36" customFormat="1" ht="13.5" customHeight="1" x14ac:dyDescent="0.15">
      <c r="B22" s="31" t="s">
        <v>170</v>
      </c>
      <c r="C22" s="8">
        <v>1</v>
      </c>
      <c r="D22" s="15" t="s">
        <v>162</v>
      </c>
      <c r="E22" s="196">
        <v>0</v>
      </c>
      <c r="F22" s="196">
        <v>0</v>
      </c>
      <c r="G22" s="196">
        <v>0</v>
      </c>
      <c r="H22" s="196">
        <v>0</v>
      </c>
      <c r="I22" s="196">
        <v>0</v>
      </c>
      <c r="J22" s="196">
        <v>0</v>
      </c>
      <c r="K22" s="196">
        <v>0</v>
      </c>
      <c r="L22" s="48">
        <v>0</v>
      </c>
      <c r="M22" s="48">
        <v>0</v>
      </c>
      <c r="N22" s="48">
        <v>0</v>
      </c>
      <c r="O22" s="48">
        <v>0</v>
      </c>
      <c r="P22" s="48">
        <v>1939.6</v>
      </c>
      <c r="Q22" s="48">
        <v>0</v>
      </c>
      <c r="R22" s="48">
        <v>0</v>
      </c>
      <c r="S22" s="48">
        <v>0</v>
      </c>
      <c r="T22" s="68">
        <v>2204.4</v>
      </c>
      <c r="U22" s="30"/>
      <c r="V22" s="30"/>
      <c r="W22" s="30"/>
      <c r="X22" s="30"/>
    </row>
    <row r="23" spans="2:24" s="36" customFormat="1" ht="13.5" customHeight="1" x14ac:dyDescent="0.15">
      <c r="B23" s="31"/>
      <c r="C23" s="8">
        <v>2</v>
      </c>
      <c r="D23" s="15"/>
      <c r="E23" s="196">
        <v>0</v>
      </c>
      <c r="F23" s="196">
        <v>0</v>
      </c>
      <c r="G23" s="196">
        <v>0</v>
      </c>
      <c r="H23" s="196">
        <v>0</v>
      </c>
      <c r="I23" s="196">
        <v>0</v>
      </c>
      <c r="J23" s="196">
        <v>0</v>
      </c>
      <c r="K23" s="196">
        <v>0</v>
      </c>
      <c r="L23" s="48">
        <v>0</v>
      </c>
      <c r="M23" s="48">
        <v>2730</v>
      </c>
      <c r="N23" s="48">
        <v>3832.5</v>
      </c>
      <c r="O23" s="48">
        <v>3292.3031483790523</v>
      </c>
      <c r="P23" s="48">
        <v>2120.1</v>
      </c>
      <c r="Q23" s="48">
        <v>3515.4</v>
      </c>
      <c r="R23" s="48">
        <v>4725</v>
      </c>
      <c r="S23" s="48">
        <v>3982.4394347240918</v>
      </c>
      <c r="T23" s="68">
        <v>2840.4</v>
      </c>
      <c r="U23" s="30"/>
      <c r="V23" s="30"/>
      <c r="W23" s="30"/>
      <c r="X23" s="30"/>
    </row>
    <row r="24" spans="2:24" s="36" customFormat="1" ht="13.5" customHeight="1" x14ac:dyDescent="0.15">
      <c r="B24" s="32"/>
      <c r="C24" s="6">
        <v>3</v>
      </c>
      <c r="D24" s="16"/>
      <c r="E24" s="197">
        <v>0</v>
      </c>
      <c r="F24" s="197">
        <v>0</v>
      </c>
      <c r="G24" s="197">
        <v>0</v>
      </c>
      <c r="H24" s="197">
        <v>0</v>
      </c>
      <c r="I24" s="197">
        <v>0</v>
      </c>
      <c r="J24" s="197">
        <v>0</v>
      </c>
      <c r="K24" s="197">
        <v>0</v>
      </c>
      <c r="L24" s="50">
        <v>0</v>
      </c>
      <c r="M24" s="50">
        <v>2730</v>
      </c>
      <c r="N24" s="50">
        <v>3780</v>
      </c>
      <c r="O24" s="50">
        <v>3245.5801815431164</v>
      </c>
      <c r="P24" s="50">
        <v>2974.6</v>
      </c>
      <c r="Q24" s="50">
        <v>3570</v>
      </c>
      <c r="R24" s="50">
        <v>5040</v>
      </c>
      <c r="S24" s="50">
        <v>4010.2527027027027</v>
      </c>
      <c r="T24" s="52">
        <v>2943.7</v>
      </c>
      <c r="U24" s="30"/>
      <c r="V24" s="30"/>
      <c r="W24" s="30"/>
      <c r="X24" s="30"/>
    </row>
  </sheetData>
  <phoneticPr fontId="8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U50"/>
  <sheetViews>
    <sheetView zoomScale="75" workbookViewId="0"/>
  </sheetViews>
  <sheetFormatPr defaultColWidth="7.5" defaultRowHeight="12" x14ac:dyDescent="0.15"/>
  <cols>
    <col min="1" max="1" width="1" style="1" customWidth="1"/>
    <col min="2" max="2" width="4.125" style="1" customWidth="1"/>
    <col min="3" max="4" width="2.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9" width="7.625" style="1" customWidth="1"/>
    <col min="20" max="20" width="9.125" style="1" customWidth="1"/>
    <col min="21" max="16384" width="7.5" style="1"/>
  </cols>
  <sheetData>
    <row r="1" spans="2:21" ht="15" customHeight="1" x14ac:dyDescent="0.15">
      <c r="B1" s="105"/>
      <c r="C1" s="105"/>
      <c r="D1" s="105"/>
    </row>
    <row r="2" spans="2:21" ht="12.75" customHeight="1" x14ac:dyDescent="0.15">
      <c r="B2" s="1" t="s">
        <v>71</v>
      </c>
      <c r="C2" s="73"/>
      <c r="D2" s="73"/>
    </row>
    <row r="3" spans="2:21" ht="12.75" customHeight="1" x14ac:dyDescent="0.15">
      <c r="B3" s="73"/>
      <c r="C3" s="73"/>
      <c r="D3" s="73"/>
      <c r="P3" s="18"/>
      <c r="T3" s="18" t="s">
        <v>0</v>
      </c>
    </row>
    <row r="4" spans="2:21" ht="3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1" ht="14.25" customHeight="1" x14ac:dyDescent="0.15">
      <c r="B5" s="77"/>
      <c r="C5" s="75" t="s">
        <v>152</v>
      </c>
      <c r="D5" s="76"/>
      <c r="E5" s="81">
        <v>4</v>
      </c>
      <c r="F5" s="82"/>
      <c r="G5" s="82"/>
      <c r="H5" s="83"/>
      <c r="I5" s="81">
        <v>3</v>
      </c>
      <c r="J5" s="82"/>
      <c r="K5" s="82"/>
      <c r="L5" s="83"/>
      <c r="M5" s="81">
        <v>2</v>
      </c>
      <c r="N5" s="82"/>
      <c r="O5" s="82"/>
      <c r="P5" s="83"/>
      <c r="Q5" s="81">
        <v>3</v>
      </c>
      <c r="R5" s="82"/>
      <c r="S5" s="82"/>
      <c r="T5" s="83"/>
    </row>
    <row r="6" spans="2:21" ht="14.25" customHeight="1" x14ac:dyDescent="0.15">
      <c r="B6" s="74"/>
      <c r="C6" s="75" t="s">
        <v>153</v>
      </c>
      <c r="D6" s="76"/>
      <c r="E6" s="81" t="s">
        <v>154</v>
      </c>
      <c r="F6" s="82"/>
      <c r="G6" s="82"/>
      <c r="H6" s="83"/>
      <c r="I6" s="81" t="s">
        <v>154</v>
      </c>
      <c r="J6" s="82"/>
      <c r="K6" s="82"/>
      <c r="L6" s="83"/>
      <c r="M6" s="81" t="s">
        <v>155</v>
      </c>
      <c r="N6" s="82"/>
      <c r="O6" s="82"/>
      <c r="P6" s="83"/>
      <c r="Q6" s="81" t="s">
        <v>156</v>
      </c>
      <c r="R6" s="82"/>
      <c r="S6" s="82"/>
      <c r="T6" s="83"/>
    </row>
    <row r="7" spans="2:21" ht="14.25" customHeight="1" x14ac:dyDescent="0.15">
      <c r="B7" s="78" t="s">
        <v>134</v>
      </c>
      <c r="C7" s="79"/>
      <c r="D7" s="40"/>
      <c r="E7" s="84" t="s">
        <v>83</v>
      </c>
      <c r="F7" s="84" t="s">
        <v>84</v>
      </c>
      <c r="G7" s="85" t="s">
        <v>7</v>
      </c>
      <c r="H7" s="84" t="s">
        <v>5</v>
      </c>
      <c r="I7" s="84" t="s">
        <v>83</v>
      </c>
      <c r="J7" s="84" t="s">
        <v>84</v>
      </c>
      <c r="K7" s="85" t="s">
        <v>7</v>
      </c>
      <c r="L7" s="84" t="s">
        <v>5</v>
      </c>
      <c r="M7" s="84" t="s">
        <v>83</v>
      </c>
      <c r="N7" s="84" t="s">
        <v>84</v>
      </c>
      <c r="O7" s="85" t="s">
        <v>7</v>
      </c>
      <c r="P7" s="84" t="s">
        <v>5</v>
      </c>
      <c r="Q7" s="84" t="s">
        <v>83</v>
      </c>
      <c r="R7" s="84" t="s">
        <v>84</v>
      </c>
      <c r="S7" s="85" t="s">
        <v>7</v>
      </c>
      <c r="T7" s="84" t="s">
        <v>5</v>
      </c>
    </row>
    <row r="8" spans="2:21" ht="14.25" customHeight="1" x14ac:dyDescent="0.15">
      <c r="B8" s="55" t="s">
        <v>57</v>
      </c>
      <c r="C8" s="3">
        <v>19</v>
      </c>
      <c r="D8" s="33" t="s">
        <v>58</v>
      </c>
      <c r="E8" s="86">
        <v>2940</v>
      </c>
      <c r="F8" s="86">
        <v>3833</v>
      </c>
      <c r="G8" s="86">
        <v>3312</v>
      </c>
      <c r="H8" s="86">
        <v>832060</v>
      </c>
      <c r="I8" s="86">
        <v>2667</v>
      </c>
      <c r="J8" s="86">
        <v>3255</v>
      </c>
      <c r="K8" s="86">
        <v>2999</v>
      </c>
      <c r="L8" s="86">
        <v>1372220</v>
      </c>
      <c r="M8" s="86">
        <v>1155</v>
      </c>
      <c r="N8" s="86">
        <v>1764</v>
      </c>
      <c r="O8" s="86">
        <v>1450</v>
      </c>
      <c r="P8" s="86">
        <v>844398</v>
      </c>
      <c r="Q8" s="86">
        <v>1943</v>
      </c>
      <c r="R8" s="86">
        <v>2536</v>
      </c>
      <c r="S8" s="86">
        <v>2329</v>
      </c>
      <c r="T8" s="86">
        <v>834916</v>
      </c>
      <c r="U8" s="17"/>
    </row>
    <row r="9" spans="2:21" ht="14.25" customHeight="1" x14ac:dyDescent="0.15">
      <c r="B9" s="80"/>
      <c r="C9" s="3">
        <v>20</v>
      </c>
      <c r="D9" s="111"/>
      <c r="E9" s="86">
        <v>2730</v>
      </c>
      <c r="F9" s="86">
        <v>3570</v>
      </c>
      <c r="G9" s="86">
        <v>3084</v>
      </c>
      <c r="H9" s="86">
        <v>663788</v>
      </c>
      <c r="I9" s="86">
        <v>2100</v>
      </c>
      <c r="J9" s="86">
        <v>3150</v>
      </c>
      <c r="K9" s="86">
        <v>2694</v>
      </c>
      <c r="L9" s="86">
        <v>1053517</v>
      </c>
      <c r="M9" s="86">
        <v>1260</v>
      </c>
      <c r="N9" s="86">
        <v>1674</v>
      </c>
      <c r="O9" s="86">
        <v>1444</v>
      </c>
      <c r="P9" s="86">
        <v>854238</v>
      </c>
      <c r="Q9" s="86">
        <v>1838</v>
      </c>
      <c r="R9" s="86">
        <v>2604</v>
      </c>
      <c r="S9" s="86">
        <v>2238</v>
      </c>
      <c r="T9" s="86">
        <v>799697</v>
      </c>
      <c r="U9" s="17"/>
    </row>
    <row r="10" spans="2:21" ht="14.25" customHeight="1" x14ac:dyDescent="0.15">
      <c r="B10" s="80"/>
      <c r="C10" s="3">
        <v>21</v>
      </c>
      <c r="D10" s="111"/>
      <c r="E10" s="86">
        <v>2310</v>
      </c>
      <c r="F10" s="86">
        <v>3297</v>
      </c>
      <c r="G10" s="86">
        <v>2875</v>
      </c>
      <c r="H10" s="86">
        <v>725583</v>
      </c>
      <c r="I10" s="86">
        <v>1995</v>
      </c>
      <c r="J10" s="86">
        <v>2835</v>
      </c>
      <c r="K10" s="86">
        <v>2475</v>
      </c>
      <c r="L10" s="86">
        <v>967057</v>
      </c>
      <c r="M10" s="86">
        <v>1260</v>
      </c>
      <c r="N10" s="86">
        <v>1680</v>
      </c>
      <c r="O10" s="86">
        <v>1443</v>
      </c>
      <c r="P10" s="86">
        <v>711650</v>
      </c>
      <c r="Q10" s="86">
        <v>1680</v>
      </c>
      <c r="R10" s="86">
        <v>2485</v>
      </c>
      <c r="S10" s="86">
        <v>2135</v>
      </c>
      <c r="T10" s="86">
        <v>792497</v>
      </c>
      <c r="U10" s="17"/>
    </row>
    <row r="11" spans="2:21" ht="14.25" customHeight="1" x14ac:dyDescent="0.15">
      <c r="B11" s="80"/>
      <c r="C11" s="3">
        <v>22</v>
      </c>
      <c r="D11" s="111"/>
      <c r="E11" s="86">
        <v>2310</v>
      </c>
      <c r="F11" s="86">
        <v>3280</v>
      </c>
      <c r="G11" s="86">
        <v>2787</v>
      </c>
      <c r="H11" s="86">
        <v>576426</v>
      </c>
      <c r="I11" s="233">
        <v>2100</v>
      </c>
      <c r="J11" s="86">
        <v>2756</v>
      </c>
      <c r="K11" s="48">
        <v>2465</v>
      </c>
      <c r="L11" s="86">
        <v>1003771</v>
      </c>
      <c r="M11" s="86">
        <v>1198</v>
      </c>
      <c r="N11" s="86">
        <v>1575</v>
      </c>
      <c r="O11" s="48">
        <v>1364</v>
      </c>
      <c r="P11" s="86">
        <v>633610</v>
      </c>
      <c r="Q11" s="86">
        <v>1680</v>
      </c>
      <c r="R11" s="233">
        <v>2520</v>
      </c>
      <c r="S11" s="48">
        <v>2103</v>
      </c>
      <c r="T11" s="233">
        <v>968302</v>
      </c>
      <c r="U11" s="17"/>
    </row>
    <row r="12" spans="2:21" ht="14.25" customHeight="1" x14ac:dyDescent="0.15">
      <c r="B12" s="180"/>
      <c r="C12" s="181">
        <v>23</v>
      </c>
      <c r="D12" s="182"/>
      <c r="E12" s="183">
        <v>2375</v>
      </c>
      <c r="F12" s="183">
        <v>3360</v>
      </c>
      <c r="G12" s="183">
        <v>2782</v>
      </c>
      <c r="H12" s="183">
        <v>573076</v>
      </c>
      <c r="I12" s="222">
        <v>2079.7350000000001</v>
      </c>
      <c r="J12" s="222">
        <v>2677.5</v>
      </c>
      <c r="K12" s="222">
        <v>2444.2656950403907</v>
      </c>
      <c r="L12" s="222">
        <v>853057.10000000021</v>
      </c>
      <c r="M12" s="222">
        <v>966</v>
      </c>
      <c r="N12" s="222">
        <v>1720.95</v>
      </c>
      <c r="O12" s="222">
        <v>1308.3583822253722</v>
      </c>
      <c r="P12" s="222">
        <v>802859.9</v>
      </c>
      <c r="Q12" s="222">
        <v>1890</v>
      </c>
      <c r="R12" s="222">
        <v>2520</v>
      </c>
      <c r="S12" s="222">
        <v>2143.9757885504296</v>
      </c>
      <c r="T12" s="224">
        <v>1050836.0999999999</v>
      </c>
      <c r="U12" s="17"/>
    </row>
    <row r="13" spans="2:21" ht="14.25" customHeight="1" x14ac:dyDescent="0.15">
      <c r="B13" s="31" t="s">
        <v>158</v>
      </c>
      <c r="C13" s="8">
        <v>6</v>
      </c>
      <c r="D13" s="15" t="s">
        <v>163</v>
      </c>
      <c r="E13" s="86">
        <v>2489</v>
      </c>
      <c r="F13" s="86">
        <v>2940</v>
      </c>
      <c r="G13" s="86">
        <v>2802</v>
      </c>
      <c r="H13" s="86">
        <v>45327</v>
      </c>
      <c r="I13" s="86">
        <v>2100</v>
      </c>
      <c r="J13" s="86">
        <v>2646</v>
      </c>
      <c r="K13" s="86">
        <v>2398</v>
      </c>
      <c r="L13" s="86">
        <v>77791</v>
      </c>
      <c r="M13" s="86">
        <v>1260</v>
      </c>
      <c r="N13" s="86">
        <v>1506</v>
      </c>
      <c r="O13" s="86">
        <v>1357</v>
      </c>
      <c r="P13" s="86">
        <v>51473</v>
      </c>
      <c r="Q13" s="86">
        <v>1785</v>
      </c>
      <c r="R13" s="86">
        <v>2426</v>
      </c>
      <c r="S13" s="86">
        <v>2156</v>
      </c>
      <c r="T13" s="86">
        <v>59693</v>
      </c>
      <c r="U13" s="17"/>
    </row>
    <row r="14" spans="2:21" ht="14.25" customHeight="1" x14ac:dyDescent="0.15">
      <c r="B14" s="31"/>
      <c r="C14" s="17">
        <v>7</v>
      </c>
      <c r="D14" s="15"/>
      <c r="E14" s="86">
        <v>2605</v>
      </c>
      <c r="F14" s="86">
        <v>2993</v>
      </c>
      <c r="G14" s="86">
        <v>2819</v>
      </c>
      <c r="H14" s="86">
        <v>42043</v>
      </c>
      <c r="I14" s="48">
        <v>2100</v>
      </c>
      <c r="J14" s="48">
        <v>2545</v>
      </c>
      <c r="K14" s="48">
        <v>2339</v>
      </c>
      <c r="L14" s="48">
        <v>58514</v>
      </c>
      <c r="M14" s="48">
        <v>1208</v>
      </c>
      <c r="N14" s="48">
        <v>1544</v>
      </c>
      <c r="O14" s="48">
        <v>1337</v>
      </c>
      <c r="P14" s="48">
        <v>39327</v>
      </c>
      <c r="Q14" s="48">
        <v>1701</v>
      </c>
      <c r="R14" s="48">
        <v>2363</v>
      </c>
      <c r="S14" s="48">
        <v>2065</v>
      </c>
      <c r="T14" s="48">
        <v>55130</v>
      </c>
      <c r="U14" s="17"/>
    </row>
    <row r="15" spans="2:21" ht="14.25" customHeight="1" x14ac:dyDescent="0.15">
      <c r="B15" s="160"/>
      <c r="C15" s="17">
        <v>8</v>
      </c>
      <c r="D15" s="17"/>
      <c r="E15" s="162">
        <v>2462</v>
      </c>
      <c r="F15" s="162">
        <v>2800</v>
      </c>
      <c r="G15" s="162">
        <v>2653.2</v>
      </c>
      <c r="H15" s="162">
        <v>42061</v>
      </c>
      <c r="I15" s="162">
        <v>2222</v>
      </c>
      <c r="J15" s="162">
        <v>2520</v>
      </c>
      <c r="K15" s="162">
        <v>2355</v>
      </c>
      <c r="L15" s="162">
        <v>78480</v>
      </c>
      <c r="M15" s="162">
        <v>1208</v>
      </c>
      <c r="N15" s="162">
        <v>1470</v>
      </c>
      <c r="O15" s="162">
        <v>1356</v>
      </c>
      <c r="P15" s="162">
        <v>70999</v>
      </c>
      <c r="Q15" s="162">
        <v>1733</v>
      </c>
      <c r="R15" s="162">
        <v>2289</v>
      </c>
      <c r="S15" s="162">
        <v>2008</v>
      </c>
      <c r="T15" s="163">
        <v>74735</v>
      </c>
      <c r="U15" s="17"/>
    </row>
    <row r="16" spans="2:21" ht="14.25" customHeight="1" x14ac:dyDescent="0.15">
      <c r="B16" s="160"/>
      <c r="C16" s="17">
        <v>9</v>
      </c>
      <c r="D16" s="17"/>
      <c r="E16" s="162">
        <v>2465</v>
      </c>
      <c r="F16" s="162">
        <v>2800</v>
      </c>
      <c r="G16" s="162">
        <v>2608.8000000000002</v>
      </c>
      <c r="H16" s="163">
        <v>45938</v>
      </c>
      <c r="I16" s="47">
        <v>2258</v>
      </c>
      <c r="J16" s="47">
        <v>2625</v>
      </c>
      <c r="K16" s="47">
        <v>2449</v>
      </c>
      <c r="L16" s="47">
        <v>92686</v>
      </c>
      <c r="M16" s="185">
        <v>1208</v>
      </c>
      <c r="N16" s="185">
        <v>1575</v>
      </c>
      <c r="O16" s="185">
        <v>1413</v>
      </c>
      <c r="P16" s="185">
        <v>48353</v>
      </c>
      <c r="Q16" s="47">
        <v>1838</v>
      </c>
      <c r="R16" s="47">
        <v>2315</v>
      </c>
      <c r="S16" s="47">
        <v>2002</v>
      </c>
      <c r="T16" s="48">
        <v>85242</v>
      </c>
      <c r="U16" s="17"/>
    </row>
    <row r="17" spans="2:21" ht="14.25" customHeight="1" x14ac:dyDescent="0.15">
      <c r="B17" s="160"/>
      <c r="C17" s="17">
        <v>10</v>
      </c>
      <c r="D17" s="112"/>
      <c r="E17" s="163">
        <v>2489</v>
      </c>
      <c r="F17" s="163">
        <v>2888</v>
      </c>
      <c r="G17" s="163">
        <v>2734</v>
      </c>
      <c r="H17" s="163">
        <v>44182.1</v>
      </c>
      <c r="I17" s="48">
        <v>2252.25</v>
      </c>
      <c r="J17" s="48">
        <v>2625</v>
      </c>
      <c r="K17" s="48">
        <v>2460.2990123850109</v>
      </c>
      <c r="L17" s="48">
        <v>65253.899999999994</v>
      </c>
      <c r="M17" s="140">
        <v>1207.5</v>
      </c>
      <c r="N17" s="140">
        <v>1564.5</v>
      </c>
      <c r="O17" s="140">
        <v>1418.3540168290526</v>
      </c>
      <c r="P17" s="140">
        <v>51576.900000000009</v>
      </c>
      <c r="Q17" s="48">
        <v>1900.5</v>
      </c>
      <c r="R17" s="48">
        <v>2425.5</v>
      </c>
      <c r="S17" s="48">
        <v>2131.3292733934513</v>
      </c>
      <c r="T17" s="48">
        <v>97867</v>
      </c>
      <c r="U17" s="17"/>
    </row>
    <row r="18" spans="2:21" ht="14.25" customHeight="1" x14ac:dyDescent="0.15">
      <c r="B18" s="160"/>
      <c r="C18" s="17">
        <v>11</v>
      </c>
      <c r="D18" s="112"/>
      <c r="E18" s="163">
        <v>2678</v>
      </c>
      <c r="F18" s="163">
        <v>3045</v>
      </c>
      <c r="G18" s="163">
        <v>2850</v>
      </c>
      <c r="H18" s="163">
        <v>53970</v>
      </c>
      <c r="I18" s="48">
        <v>2310</v>
      </c>
      <c r="J18" s="48">
        <v>2709</v>
      </c>
      <c r="K18" s="48">
        <v>2539</v>
      </c>
      <c r="L18" s="48">
        <v>70581</v>
      </c>
      <c r="M18" s="140">
        <v>1208</v>
      </c>
      <c r="N18" s="140">
        <v>1480</v>
      </c>
      <c r="O18" s="140">
        <v>1394</v>
      </c>
      <c r="P18" s="140">
        <v>62192</v>
      </c>
      <c r="Q18" s="48">
        <v>1890</v>
      </c>
      <c r="R18" s="48">
        <v>2478</v>
      </c>
      <c r="S18" s="48">
        <v>2152</v>
      </c>
      <c r="T18" s="68">
        <v>119113</v>
      </c>
      <c r="U18" s="17"/>
    </row>
    <row r="19" spans="2:21" ht="14.25" customHeight="1" x14ac:dyDescent="0.15">
      <c r="B19" s="160"/>
      <c r="C19" s="17">
        <v>12</v>
      </c>
      <c r="D19" s="112"/>
      <c r="E19" s="163">
        <v>2783</v>
      </c>
      <c r="F19" s="163">
        <v>3280</v>
      </c>
      <c r="G19" s="163">
        <v>2979</v>
      </c>
      <c r="H19" s="163">
        <v>61952</v>
      </c>
      <c r="I19" s="48">
        <v>2342</v>
      </c>
      <c r="J19" s="48">
        <v>2756</v>
      </c>
      <c r="K19" s="48">
        <v>2628</v>
      </c>
      <c r="L19" s="48">
        <v>122267</v>
      </c>
      <c r="M19" s="140">
        <v>1313</v>
      </c>
      <c r="N19" s="140">
        <v>1480</v>
      </c>
      <c r="O19" s="140">
        <v>1436</v>
      </c>
      <c r="P19" s="140">
        <v>51043</v>
      </c>
      <c r="Q19" s="48">
        <v>1995</v>
      </c>
      <c r="R19" s="48">
        <v>2520</v>
      </c>
      <c r="S19" s="48">
        <v>2236</v>
      </c>
      <c r="T19" s="68">
        <v>98215</v>
      </c>
      <c r="U19" s="17"/>
    </row>
    <row r="20" spans="2:21" ht="14.25" customHeight="1" x14ac:dyDescent="0.15">
      <c r="B20" s="160" t="s">
        <v>160</v>
      </c>
      <c r="C20" s="17">
        <v>1</v>
      </c>
      <c r="D20" s="112" t="s">
        <v>163</v>
      </c>
      <c r="E20" s="115">
        <v>2415</v>
      </c>
      <c r="F20" s="115">
        <v>2940</v>
      </c>
      <c r="G20" s="115">
        <v>2554.1742302645662</v>
      </c>
      <c r="H20" s="115">
        <v>51081.8</v>
      </c>
      <c r="I20" s="48">
        <v>2230.2000000000003</v>
      </c>
      <c r="J20" s="48">
        <v>2588.67</v>
      </c>
      <c r="K20" s="48">
        <v>2423.5856910689226</v>
      </c>
      <c r="L20" s="48">
        <v>48042.899999999994</v>
      </c>
      <c r="M20" s="140">
        <v>1207.5</v>
      </c>
      <c r="N20" s="140">
        <v>1571.325</v>
      </c>
      <c r="O20" s="140">
        <v>1383.5244951382631</v>
      </c>
      <c r="P20" s="140">
        <v>61528</v>
      </c>
      <c r="Q20" s="48">
        <v>1995</v>
      </c>
      <c r="R20" s="48">
        <v>2362.5</v>
      </c>
      <c r="S20" s="48">
        <v>2182.5415941595729</v>
      </c>
      <c r="T20" s="68">
        <v>126309.59999999999</v>
      </c>
      <c r="U20" s="17"/>
    </row>
    <row r="21" spans="2:21" ht="14.25" customHeight="1" x14ac:dyDescent="0.15">
      <c r="B21" s="160"/>
      <c r="C21" s="17">
        <v>2</v>
      </c>
      <c r="D21" s="112"/>
      <c r="E21" s="163">
        <v>2520</v>
      </c>
      <c r="F21" s="163">
        <v>2940</v>
      </c>
      <c r="G21" s="163">
        <v>2761</v>
      </c>
      <c r="H21" s="209">
        <v>40176.699999999997</v>
      </c>
      <c r="I21" s="48">
        <v>2258.5500000000002</v>
      </c>
      <c r="J21" s="48">
        <v>2585.1</v>
      </c>
      <c r="K21" s="48">
        <v>2465.9342012596339</v>
      </c>
      <c r="L21" s="68">
        <v>61909.399999999994</v>
      </c>
      <c r="M21" s="140">
        <v>1207.5</v>
      </c>
      <c r="N21" s="140">
        <v>1478.4</v>
      </c>
      <c r="O21" s="140">
        <v>1386.2958271092957</v>
      </c>
      <c r="P21" s="157">
        <v>55413.099999999991</v>
      </c>
      <c r="Q21" s="48">
        <v>1953</v>
      </c>
      <c r="R21" s="48">
        <v>2359.98</v>
      </c>
      <c r="S21" s="48">
        <v>2150.4703303093288</v>
      </c>
      <c r="T21" s="68">
        <v>103295.1</v>
      </c>
      <c r="U21" s="17"/>
    </row>
    <row r="22" spans="2:21" ht="14.25" customHeight="1" x14ac:dyDescent="0.15">
      <c r="B22" s="160"/>
      <c r="C22" s="17">
        <v>3</v>
      </c>
      <c r="D22" s="112"/>
      <c r="E22" s="163">
        <v>2660</v>
      </c>
      <c r="F22" s="163">
        <v>2940</v>
      </c>
      <c r="G22" s="209">
        <v>2805</v>
      </c>
      <c r="H22" s="163">
        <v>39590.9</v>
      </c>
      <c r="I22" s="48">
        <v>2312.1</v>
      </c>
      <c r="J22" s="48">
        <v>2625</v>
      </c>
      <c r="K22" s="48">
        <v>2514.1580442271925</v>
      </c>
      <c r="L22" s="48">
        <v>90077.8</v>
      </c>
      <c r="M22" s="140">
        <v>1197</v>
      </c>
      <c r="N22" s="140">
        <v>1478.4</v>
      </c>
      <c r="O22" s="140">
        <v>1381.4037602579135</v>
      </c>
      <c r="P22" s="140">
        <v>60036.3</v>
      </c>
      <c r="Q22" s="48">
        <v>1995</v>
      </c>
      <c r="R22" s="48">
        <v>2341.5</v>
      </c>
      <c r="S22" s="48">
        <v>2130.6745970536208</v>
      </c>
      <c r="T22" s="48">
        <v>91692</v>
      </c>
      <c r="U22" s="17"/>
    </row>
    <row r="23" spans="2:21" ht="14.25" customHeight="1" x14ac:dyDescent="0.15">
      <c r="B23" s="160"/>
      <c r="C23" s="17">
        <v>4</v>
      </c>
      <c r="D23" s="112"/>
      <c r="E23" s="163">
        <v>2729</v>
      </c>
      <c r="F23" s="163">
        <v>3044</v>
      </c>
      <c r="G23" s="163">
        <v>2883</v>
      </c>
      <c r="H23" s="163">
        <v>37086</v>
      </c>
      <c r="I23" s="48">
        <v>2257.5</v>
      </c>
      <c r="J23" s="48">
        <v>2625</v>
      </c>
      <c r="K23" s="48">
        <v>2469.6541055283833</v>
      </c>
      <c r="L23" s="68">
        <v>64673.5</v>
      </c>
      <c r="M23" s="140">
        <v>1050</v>
      </c>
      <c r="N23" s="140">
        <v>1720.95</v>
      </c>
      <c r="O23" s="140">
        <v>1372.0810611158613</v>
      </c>
      <c r="P23" s="157">
        <v>70854.399999999994</v>
      </c>
      <c r="Q23" s="48">
        <v>1942.5</v>
      </c>
      <c r="R23" s="48">
        <v>2341.5</v>
      </c>
      <c r="S23" s="48">
        <v>2136.0066580133421</v>
      </c>
      <c r="T23" s="68">
        <v>84743.4</v>
      </c>
      <c r="U23" s="17"/>
    </row>
    <row r="24" spans="2:21" ht="14.25" customHeight="1" x14ac:dyDescent="0.15">
      <c r="B24" s="160"/>
      <c r="C24" s="17">
        <v>5</v>
      </c>
      <c r="D24" s="112"/>
      <c r="E24" s="163">
        <v>2625</v>
      </c>
      <c r="F24" s="163">
        <v>3051</v>
      </c>
      <c r="G24" s="163">
        <v>2876</v>
      </c>
      <c r="H24" s="163">
        <v>55602</v>
      </c>
      <c r="I24" s="48">
        <v>2278.5</v>
      </c>
      <c r="J24" s="48">
        <v>2625</v>
      </c>
      <c r="K24" s="48">
        <v>2466.6625084082434</v>
      </c>
      <c r="L24" s="48">
        <v>64014.400000000001</v>
      </c>
      <c r="M24" s="140">
        <v>1155</v>
      </c>
      <c r="N24" s="140">
        <v>1478.4</v>
      </c>
      <c r="O24" s="140">
        <v>1357.2351752168152</v>
      </c>
      <c r="P24" s="140">
        <v>83527.900000000009</v>
      </c>
      <c r="Q24" s="48">
        <v>1995</v>
      </c>
      <c r="R24" s="48">
        <v>2320.5</v>
      </c>
      <c r="S24" s="48">
        <v>2133.8920480831935</v>
      </c>
      <c r="T24" s="68">
        <v>108899.3</v>
      </c>
      <c r="U24" s="17"/>
    </row>
    <row r="25" spans="2:21" ht="14.25" customHeight="1" x14ac:dyDescent="0.15">
      <c r="B25" s="160"/>
      <c r="C25" s="17">
        <v>6</v>
      </c>
      <c r="D25" s="112"/>
      <c r="E25" s="163">
        <v>2511</v>
      </c>
      <c r="F25" s="163">
        <v>3047</v>
      </c>
      <c r="G25" s="163">
        <v>2847</v>
      </c>
      <c r="H25" s="163">
        <v>37111</v>
      </c>
      <c r="I25" s="48">
        <v>2142</v>
      </c>
      <c r="J25" s="48">
        <v>2535.75</v>
      </c>
      <c r="K25" s="48">
        <v>2374.9230208265431</v>
      </c>
      <c r="L25" s="68">
        <v>62409.7</v>
      </c>
      <c r="M25" s="140">
        <v>1050</v>
      </c>
      <c r="N25" s="140">
        <v>1392.825</v>
      </c>
      <c r="O25" s="140">
        <v>1244.0541694826795</v>
      </c>
      <c r="P25" s="157">
        <v>51452.6</v>
      </c>
      <c r="Q25" s="48">
        <v>1942.5</v>
      </c>
      <c r="R25" s="48">
        <v>2205</v>
      </c>
      <c r="S25" s="48">
        <v>2087.0422255891344</v>
      </c>
      <c r="T25" s="68">
        <v>87171.9</v>
      </c>
      <c r="U25" s="17"/>
    </row>
    <row r="26" spans="2:21" ht="14.25" customHeight="1" x14ac:dyDescent="0.15">
      <c r="B26" s="160"/>
      <c r="C26" s="17">
        <v>7</v>
      </c>
      <c r="D26" s="112"/>
      <c r="E26" s="163">
        <v>2525</v>
      </c>
      <c r="F26" s="163">
        <v>2944</v>
      </c>
      <c r="G26" s="163">
        <v>2735</v>
      </c>
      <c r="H26" s="163">
        <v>36167</v>
      </c>
      <c r="I26" s="48">
        <v>2100</v>
      </c>
      <c r="J26" s="48">
        <v>2579.85</v>
      </c>
      <c r="K26" s="48">
        <v>2381.4089230003642</v>
      </c>
      <c r="L26" s="48">
        <v>58003.100000000006</v>
      </c>
      <c r="M26" s="140">
        <v>1050</v>
      </c>
      <c r="N26" s="140">
        <v>1323.3150000000001</v>
      </c>
      <c r="O26" s="140">
        <v>1224.3580858093228</v>
      </c>
      <c r="P26" s="140">
        <v>72284.099999999991</v>
      </c>
      <c r="Q26" s="48">
        <v>1942.5</v>
      </c>
      <c r="R26" s="48">
        <v>2257.5</v>
      </c>
      <c r="S26" s="48">
        <v>2082.0533381130217</v>
      </c>
      <c r="T26" s="68">
        <v>78118.2</v>
      </c>
      <c r="U26" s="17"/>
    </row>
    <row r="27" spans="2:21" ht="14.25" customHeight="1" x14ac:dyDescent="0.15">
      <c r="B27" s="160"/>
      <c r="C27" s="17">
        <v>8</v>
      </c>
      <c r="D27" s="112"/>
      <c r="E27" s="163">
        <v>2375</v>
      </c>
      <c r="F27" s="163">
        <v>2948</v>
      </c>
      <c r="G27" s="209">
        <v>2716</v>
      </c>
      <c r="H27" s="209">
        <v>46738</v>
      </c>
      <c r="I27" s="48">
        <v>2079.7350000000001</v>
      </c>
      <c r="J27" s="48">
        <v>2625</v>
      </c>
      <c r="K27" s="48">
        <v>2379.5277641099283</v>
      </c>
      <c r="L27" s="68">
        <v>75188.700000000012</v>
      </c>
      <c r="M27" s="140">
        <v>972.30000000000007</v>
      </c>
      <c r="N27" s="140">
        <v>1400.0700000000002</v>
      </c>
      <c r="O27" s="140">
        <v>1122.8536424820638</v>
      </c>
      <c r="P27" s="157">
        <v>69571.199999999997</v>
      </c>
      <c r="Q27" s="48">
        <v>1900.5</v>
      </c>
      <c r="R27" s="48">
        <v>2264.6400000000003</v>
      </c>
      <c r="S27" s="48">
        <v>2066.3186261558785</v>
      </c>
      <c r="T27" s="68">
        <v>74581.8</v>
      </c>
      <c r="U27" s="17"/>
    </row>
    <row r="28" spans="2:21" ht="14.25" customHeight="1" x14ac:dyDescent="0.15">
      <c r="B28" s="160"/>
      <c r="C28" s="17">
        <v>9</v>
      </c>
      <c r="D28" s="112"/>
      <c r="E28" s="163">
        <v>2420</v>
      </c>
      <c r="F28" s="163">
        <v>2938</v>
      </c>
      <c r="G28" s="163">
        <v>2687</v>
      </c>
      <c r="H28" s="163">
        <v>41180</v>
      </c>
      <c r="I28" s="48">
        <v>2224.8450000000003</v>
      </c>
      <c r="J28" s="48">
        <v>2667</v>
      </c>
      <c r="K28" s="48">
        <v>2462.4088180889808</v>
      </c>
      <c r="L28" s="68">
        <v>50535.899999999994</v>
      </c>
      <c r="M28" s="140">
        <v>966</v>
      </c>
      <c r="N28" s="140">
        <v>1392.405</v>
      </c>
      <c r="O28" s="140">
        <v>1201.6432398652134</v>
      </c>
      <c r="P28" s="157">
        <v>63732.600000000006</v>
      </c>
      <c r="Q28" s="48">
        <v>1921.92</v>
      </c>
      <c r="R28" s="48">
        <v>2362.5</v>
      </c>
      <c r="S28" s="48">
        <v>2171.872722824352</v>
      </c>
      <c r="T28" s="68">
        <v>68229</v>
      </c>
      <c r="U28" s="17"/>
    </row>
    <row r="29" spans="2:21" ht="14.25" customHeight="1" x14ac:dyDescent="0.15">
      <c r="B29" s="160"/>
      <c r="C29" s="17">
        <v>10</v>
      </c>
      <c r="D29" s="112"/>
      <c r="E29" s="163">
        <v>2436</v>
      </c>
      <c r="F29" s="163">
        <v>3044</v>
      </c>
      <c r="G29" s="163">
        <v>2788</v>
      </c>
      <c r="H29" s="163">
        <v>48788</v>
      </c>
      <c r="I29" s="48">
        <v>2259.6</v>
      </c>
      <c r="J29" s="48">
        <v>2677.5</v>
      </c>
      <c r="K29" s="48">
        <v>2507.820448116719</v>
      </c>
      <c r="L29" s="48">
        <v>58999.4</v>
      </c>
      <c r="M29" s="140">
        <v>1081.5</v>
      </c>
      <c r="N29" s="140">
        <v>1414.3500000000001</v>
      </c>
      <c r="O29" s="140">
        <v>1261.601867161291</v>
      </c>
      <c r="P29" s="140">
        <v>52386.9</v>
      </c>
      <c r="Q29" s="48">
        <v>1995</v>
      </c>
      <c r="R29" s="48">
        <v>2467.5</v>
      </c>
      <c r="S29" s="48">
        <v>2221.9548619558564</v>
      </c>
      <c r="T29" s="68">
        <v>65815</v>
      </c>
      <c r="U29" s="17"/>
    </row>
    <row r="30" spans="2:21" ht="13.5" customHeight="1" x14ac:dyDescent="0.15">
      <c r="B30" s="160"/>
      <c r="C30" s="17">
        <v>11</v>
      </c>
      <c r="D30" s="112"/>
      <c r="E30" s="229">
        <v>2415</v>
      </c>
      <c r="F30" s="229">
        <v>3043</v>
      </c>
      <c r="G30" s="229">
        <v>2764</v>
      </c>
      <c r="H30" s="229">
        <v>55401.8</v>
      </c>
      <c r="I30" s="230">
        <v>2218.65</v>
      </c>
      <c r="J30" s="230">
        <v>2625</v>
      </c>
      <c r="K30" s="230">
        <v>2444.0059214396128</v>
      </c>
      <c r="L30" s="230">
        <v>76490.800000000017</v>
      </c>
      <c r="M30" s="230">
        <v>1063.6500000000001</v>
      </c>
      <c r="N30" s="230">
        <v>1405.8450000000003</v>
      </c>
      <c r="O30" s="230">
        <v>1252.8898636041574</v>
      </c>
      <c r="P30" s="230">
        <v>66992.2</v>
      </c>
      <c r="Q30" s="230">
        <v>1942.5</v>
      </c>
      <c r="R30" s="230">
        <v>2467.5</v>
      </c>
      <c r="S30" s="230">
        <v>2192.5453193216917</v>
      </c>
      <c r="T30" s="231">
        <v>72995</v>
      </c>
      <c r="U30" s="17"/>
    </row>
    <row r="31" spans="2:21" ht="13.5" customHeight="1" x14ac:dyDescent="0.15">
      <c r="B31" s="160"/>
      <c r="C31" s="17">
        <v>12</v>
      </c>
      <c r="D31" s="112"/>
      <c r="E31" s="234">
        <v>2625</v>
      </c>
      <c r="F31" s="234">
        <v>3360</v>
      </c>
      <c r="G31" s="234">
        <v>2900</v>
      </c>
      <c r="H31" s="234">
        <v>84152.5</v>
      </c>
      <c r="I31" s="230">
        <v>2257.5</v>
      </c>
      <c r="J31" s="230">
        <v>2625</v>
      </c>
      <c r="K31" s="230">
        <v>2482.8289224222322</v>
      </c>
      <c r="L31" s="230">
        <v>91688.500000000015</v>
      </c>
      <c r="M31" s="230">
        <v>1091.58</v>
      </c>
      <c r="N31" s="230">
        <v>1380.33</v>
      </c>
      <c r="O31" s="230">
        <v>1226.7070524804092</v>
      </c>
      <c r="P31" s="230">
        <v>55981</v>
      </c>
      <c r="Q31" s="230">
        <v>1890</v>
      </c>
      <c r="R31" s="230">
        <v>2520</v>
      </c>
      <c r="S31" s="230">
        <v>2175.9079528820562</v>
      </c>
      <c r="T31" s="231">
        <v>69384.100000000006</v>
      </c>
      <c r="U31" s="17"/>
    </row>
    <row r="32" spans="2:21" ht="13.5" customHeight="1" x14ac:dyDescent="0.15">
      <c r="B32" s="160" t="s">
        <v>169</v>
      </c>
      <c r="C32" s="17">
        <v>1</v>
      </c>
      <c r="D32" s="112" t="s">
        <v>163</v>
      </c>
      <c r="E32" s="238">
        <v>0</v>
      </c>
      <c r="F32" s="238">
        <v>0</v>
      </c>
      <c r="G32" s="238">
        <v>0</v>
      </c>
      <c r="H32" s="234">
        <v>44592.5</v>
      </c>
      <c r="I32" s="230">
        <v>2152.5</v>
      </c>
      <c r="J32" s="230">
        <v>2590.35</v>
      </c>
      <c r="K32" s="230">
        <v>2402.7631961744887</v>
      </c>
      <c r="L32" s="230">
        <v>57836.2</v>
      </c>
      <c r="M32" s="230">
        <v>1013.25</v>
      </c>
      <c r="N32" s="230">
        <v>1320.7950000000001</v>
      </c>
      <c r="O32" s="230">
        <v>1188.381386669512</v>
      </c>
      <c r="P32" s="230">
        <v>60516.899999999994</v>
      </c>
      <c r="Q32" s="230">
        <v>1837.5</v>
      </c>
      <c r="R32" s="230">
        <v>2394</v>
      </c>
      <c r="S32" s="230">
        <v>2128.3091191501312</v>
      </c>
      <c r="T32" s="231">
        <v>84016.799999999988</v>
      </c>
      <c r="U32" s="17"/>
    </row>
    <row r="33" spans="2:21" ht="13.5" customHeight="1" x14ac:dyDescent="0.15">
      <c r="B33" s="160"/>
      <c r="C33" s="17">
        <v>2</v>
      </c>
      <c r="D33" s="112"/>
      <c r="E33" s="229">
        <v>2246</v>
      </c>
      <c r="F33" s="229">
        <v>3529</v>
      </c>
      <c r="G33" s="229">
        <v>2829</v>
      </c>
      <c r="H33" s="229">
        <v>37164.5</v>
      </c>
      <c r="I33" s="48">
        <v>2205</v>
      </c>
      <c r="J33" s="48">
        <v>2520</v>
      </c>
      <c r="K33" s="48">
        <v>2368.0882857614256</v>
      </c>
      <c r="L33" s="48">
        <v>68591.799999999988</v>
      </c>
      <c r="M33" s="140">
        <v>997.5</v>
      </c>
      <c r="N33" s="140">
        <v>1253.7</v>
      </c>
      <c r="O33" s="140">
        <v>1138.9770167128361</v>
      </c>
      <c r="P33" s="140">
        <v>51423.5</v>
      </c>
      <c r="Q33" s="48">
        <v>1830.15</v>
      </c>
      <c r="R33" s="48">
        <v>2352</v>
      </c>
      <c r="S33" s="48">
        <v>2016.9380023143538</v>
      </c>
      <c r="T33" s="68">
        <v>55551.500000000007</v>
      </c>
      <c r="U33" s="17"/>
    </row>
    <row r="34" spans="2:21" ht="13.5" customHeight="1" x14ac:dyDescent="0.15">
      <c r="B34" s="161"/>
      <c r="C34" s="2">
        <v>3</v>
      </c>
      <c r="D34" s="187"/>
      <c r="E34" s="239">
        <v>2165</v>
      </c>
      <c r="F34" s="239">
        <v>3579</v>
      </c>
      <c r="G34" s="239">
        <v>2842</v>
      </c>
      <c r="H34" s="239">
        <v>39080.400000000001</v>
      </c>
      <c r="I34" s="50">
        <v>2205</v>
      </c>
      <c r="J34" s="50">
        <v>2480.1</v>
      </c>
      <c r="K34" s="50">
        <v>2368.3492429108933</v>
      </c>
      <c r="L34" s="50">
        <v>53504.80000000001</v>
      </c>
      <c r="M34" s="141">
        <v>945</v>
      </c>
      <c r="N34" s="141">
        <v>1246.2450000000001</v>
      </c>
      <c r="O34" s="141">
        <v>1085.1167822497009</v>
      </c>
      <c r="P34" s="141">
        <v>66543.899999999994</v>
      </c>
      <c r="Q34" s="50">
        <v>1732.5</v>
      </c>
      <c r="R34" s="50">
        <v>2415</v>
      </c>
      <c r="S34" s="50">
        <v>2039.924780656168</v>
      </c>
      <c r="T34" s="52">
        <v>63814.200000000004</v>
      </c>
      <c r="U34" s="17"/>
    </row>
    <row r="35" spans="2:21" ht="13.5" customHeight="1" x14ac:dyDescent="0.15">
      <c r="B35" s="25" t="s">
        <v>16</v>
      </c>
      <c r="C35" s="1" t="s">
        <v>22</v>
      </c>
    </row>
    <row r="36" spans="2:21" ht="13.5" customHeight="1" x14ac:dyDescent="0.15">
      <c r="B36" s="26" t="s">
        <v>17</v>
      </c>
      <c r="C36" s="1" t="s">
        <v>34</v>
      </c>
      <c r="M36" s="49"/>
      <c r="N36" s="49"/>
      <c r="O36" s="49"/>
      <c r="P36" s="49"/>
    </row>
    <row r="37" spans="2:21" ht="13.5" customHeight="1" x14ac:dyDescent="0.15">
      <c r="B37" s="26"/>
      <c r="C37" s="19"/>
      <c r="I37" s="49"/>
      <c r="J37" s="49"/>
      <c r="K37" s="49"/>
      <c r="L37" s="49"/>
      <c r="M37" s="133"/>
      <c r="N37" s="133"/>
      <c r="O37" s="133"/>
      <c r="P37" s="133"/>
      <c r="Q37" s="49"/>
      <c r="R37" s="49"/>
      <c r="S37" s="49"/>
      <c r="T37" s="49"/>
    </row>
    <row r="38" spans="2:21" x14ac:dyDescent="0.15">
      <c r="E38" s="184"/>
      <c r="F38" s="184"/>
      <c r="G38" s="184"/>
      <c r="H38" s="186"/>
      <c r="I38" s="17"/>
    </row>
    <row r="39" spans="2:21" ht="13.5" x14ac:dyDescent="0.15">
      <c r="E39" s="210"/>
      <c r="F39" s="210"/>
      <c r="G39" s="210"/>
      <c r="H39" s="219"/>
      <c r="I39" s="240"/>
      <c r="J39" s="49"/>
      <c r="K39" s="49"/>
      <c r="L39" s="49"/>
      <c r="M39" s="133"/>
      <c r="N39" s="133"/>
      <c r="O39" s="133"/>
      <c r="P39" s="133"/>
      <c r="Q39" s="49"/>
      <c r="R39" s="49"/>
      <c r="S39" s="49"/>
      <c r="T39" s="49"/>
      <c r="U39" s="17"/>
    </row>
    <row r="40" spans="2:21" ht="13.5" x14ac:dyDescent="0.15">
      <c r="E40" s="210"/>
      <c r="F40" s="210"/>
      <c r="G40" s="210"/>
      <c r="H40" s="218"/>
      <c r="I40" s="240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</row>
    <row r="41" spans="2:21" x14ac:dyDescent="0.15">
      <c r="E41" s="184"/>
      <c r="F41" s="184"/>
      <c r="G41" s="186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</row>
    <row r="42" spans="2:21" x14ac:dyDescent="0.15"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</row>
    <row r="50" spans="15:16" x14ac:dyDescent="0.15">
      <c r="O50" s="232"/>
      <c r="P50" s="232"/>
    </row>
  </sheetData>
  <autoFilter ref="B5:T36"/>
  <mergeCells count="1">
    <mergeCell ref="I39:I40"/>
  </mergeCells>
  <phoneticPr fontId="4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AP52"/>
  <sheetViews>
    <sheetView zoomScale="75" zoomScaleNormal="75" workbookViewId="0"/>
  </sheetViews>
  <sheetFormatPr defaultColWidth="7.5" defaultRowHeight="12" x14ac:dyDescent="0.15"/>
  <cols>
    <col min="1" max="1" width="0.625" style="19" customWidth="1"/>
    <col min="2" max="2" width="5.5" style="19" customWidth="1"/>
    <col min="3" max="3" width="2.75" style="19" customWidth="1"/>
    <col min="4" max="4" width="5.75" style="19" customWidth="1"/>
    <col min="5" max="5" width="5.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25" style="19" customWidth="1"/>
    <col min="14" max="14" width="5.875" style="19" customWidth="1"/>
    <col min="15" max="15" width="6.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375" style="19" customWidth="1"/>
    <col min="22" max="22" width="5.875" style="19" customWidth="1"/>
    <col min="23" max="23" width="6.75" style="19" customWidth="1"/>
    <col min="24" max="24" width="8.125" style="19" customWidth="1"/>
    <col min="25" max="26" width="7.5" style="19"/>
    <col min="27" max="36" width="9.75" style="19" customWidth="1"/>
    <col min="37" max="16384" width="7.5" style="19"/>
  </cols>
  <sheetData>
    <row r="1" spans="1:36" ht="15" customHeight="1" x14ac:dyDescent="0.15">
      <c r="B1" s="104"/>
      <c r="C1" s="104"/>
      <c r="D1" s="104"/>
    </row>
    <row r="2" spans="1:36" ht="12.75" customHeight="1" x14ac:dyDescent="0.15">
      <c r="B2" s="19" t="s">
        <v>72</v>
      </c>
      <c r="C2" s="37"/>
      <c r="D2" s="37"/>
    </row>
    <row r="3" spans="1:36" ht="12.75" customHeight="1" x14ac:dyDescent="0.15">
      <c r="B3" s="37"/>
      <c r="C3" s="37"/>
      <c r="D3" s="37"/>
      <c r="X3" s="23" t="s">
        <v>0</v>
      </c>
    </row>
    <row r="4" spans="1:3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36" ht="12" customHeight="1" x14ac:dyDescent="0.15">
      <c r="A5" s="15"/>
      <c r="B5" s="4"/>
      <c r="C5" s="87" t="s">
        <v>59</v>
      </c>
      <c r="D5" s="88"/>
      <c r="E5" s="20" t="s">
        <v>98</v>
      </c>
      <c r="F5" s="59"/>
      <c r="G5" s="59"/>
      <c r="H5" s="65"/>
      <c r="I5" s="20" t="s">
        <v>99</v>
      </c>
      <c r="J5" s="59"/>
      <c r="K5" s="59"/>
      <c r="L5" s="65"/>
      <c r="M5" s="20" t="s">
        <v>100</v>
      </c>
      <c r="N5" s="59"/>
      <c r="O5" s="59"/>
      <c r="P5" s="65"/>
      <c r="Q5" s="20" t="s">
        <v>101</v>
      </c>
      <c r="R5" s="59"/>
      <c r="S5" s="59"/>
      <c r="T5" s="65"/>
      <c r="U5" s="20" t="s">
        <v>102</v>
      </c>
      <c r="V5" s="59"/>
      <c r="W5" s="59"/>
      <c r="X5" s="65"/>
      <c r="Z5" s="221"/>
      <c r="AA5" s="220"/>
      <c r="AB5" s="220"/>
      <c r="AC5" s="220"/>
      <c r="AD5" s="220"/>
      <c r="AE5" s="220"/>
      <c r="AF5" s="220"/>
      <c r="AG5" s="220"/>
      <c r="AH5" s="220"/>
      <c r="AI5" s="220"/>
      <c r="AJ5" s="220"/>
    </row>
    <row r="6" spans="1:36" ht="12" customHeight="1" x14ac:dyDescent="0.15">
      <c r="A6" s="15"/>
      <c r="B6" s="115"/>
      <c r="C6" s="5"/>
      <c r="D6" s="16"/>
      <c r="E6" s="5" t="s">
        <v>103</v>
      </c>
      <c r="F6" s="89"/>
      <c r="G6" s="89"/>
      <c r="H6" s="90"/>
      <c r="I6" s="5"/>
      <c r="J6" s="89"/>
      <c r="K6" s="89"/>
      <c r="L6" s="90"/>
      <c r="M6" s="5" t="s">
        <v>104</v>
      </c>
      <c r="N6" s="89"/>
      <c r="O6" s="89"/>
      <c r="P6" s="90"/>
      <c r="Q6" s="5" t="s">
        <v>105</v>
      </c>
      <c r="R6" s="89"/>
      <c r="S6" s="89"/>
      <c r="T6" s="90"/>
      <c r="U6" s="5"/>
      <c r="V6" s="89"/>
      <c r="W6" s="89"/>
      <c r="X6" s="90"/>
      <c r="Z6" s="221"/>
      <c r="AA6" s="221"/>
      <c r="AB6" s="221"/>
      <c r="AC6" s="221"/>
      <c r="AD6" s="221"/>
      <c r="AE6" s="221"/>
      <c r="AF6" s="221"/>
      <c r="AG6" s="221"/>
      <c r="AH6" s="221"/>
      <c r="AI6" s="221"/>
      <c r="AJ6" s="221"/>
    </row>
    <row r="7" spans="1:36" ht="12" customHeight="1" x14ac:dyDescent="0.15">
      <c r="A7" s="15"/>
      <c r="B7" s="44" t="s">
        <v>106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U7" s="61" t="s">
        <v>83</v>
      </c>
      <c r="V7" s="61" t="s">
        <v>84</v>
      </c>
      <c r="W7" s="61" t="s">
        <v>85</v>
      </c>
      <c r="X7" s="61" t="s">
        <v>5</v>
      </c>
      <c r="Z7" s="221"/>
      <c r="AA7" s="221"/>
      <c r="AB7" s="221"/>
      <c r="AC7" s="221"/>
      <c r="AD7" s="221"/>
      <c r="AE7" s="221"/>
      <c r="AF7" s="221"/>
      <c r="AG7" s="221"/>
      <c r="AH7" s="221"/>
      <c r="AI7" s="221"/>
      <c r="AJ7" s="221"/>
    </row>
    <row r="8" spans="1:36" ht="12" customHeight="1" x14ac:dyDescent="0.15">
      <c r="A8" s="15"/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U8" s="63"/>
      <c r="V8" s="63"/>
      <c r="W8" s="63" t="s">
        <v>86</v>
      </c>
      <c r="X8" s="63"/>
      <c r="Z8" s="221"/>
      <c r="AA8" s="221"/>
      <c r="AB8" s="221"/>
      <c r="AC8" s="221"/>
      <c r="AD8" s="221"/>
      <c r="AE8" s="221"/>
      <c r="AF8" s="221"/>
      <c r="AG8" s="221"/>
      <c r="AH8" s="221"/>
      <c r="AI8" s="221"/>
      <c r="AJ8" s="221"/>
    </row>
    <row r="9" spans="1:36" ht="12" customHeight="1" x14ac:dyDescent="0.15">
      <c r="A9" s="15"/>
      <c r="B9" s="55" t="s">
        <v>57</v>
      </c>
      <c r="C9" s="99">
        <v>21</v>
      </c>
      <c r="D9" s="33" t="s">
        <v>58</v>
      </c>
      <c r="E9" s="199" t="s">
        <v>107</v>
      </c>
      <c r="F9" s="199" t="s">
        <v>107</v>
      </c>
      <c r="G9" s="199" t="s">
        <v>107</v>
      </c>
      <c r="H9" s="199" t="s">
        <v>107</v>
      </c>
      <c r="I9" s="199" t="s">
        <v>107</v>
      </c>
      <c r="J9" s="199" t="s">
        <v>107</v>
      </c>
      <c r="K9" s="199" t="s">
        <v>107</v>
      </c>
      <c r="L9" s="199" t="s">
        <v>107</v>
      </c>
      <c r="M9" s="199" t="s">
        <v>107</v>
      </c>
      <c r="N9" s="199" t="s">
        <v>107</v>
      </c>
      <c r="O9" s="199" t="s">
        <v>107</v>
      </c>
      <c r="P9" s="199" t="s">
        <v>107</v>
      </c>
      <c r="Q9" s="199" t="s">
        <v>107</v>
      </c>
      <c r="R9" s="199" t="s">
        <v>107</v>
      </c>
      <c r="S9" s="199" t="s">
        <v>107</v>
      </c>
      <c r="T9" s="199" t="s">
        <v>107</v>
      </c>
      <c r="U9" s="199" t="s">
        <v>107</v>
      </c>
      <c r="V9" s="199" t="s">
        <v>107</v>
      </c>
      <c r="W9" s="199" t="s">
        <v>107</v>
      </c>
      <c r="X9" s="199" t="s">
        <v>107</v>
      </c>
      <c r="Y9" s="8"/>
      <c r="Z9" s="221"/>
      <c r="AA9" s="221"/>
      <c r="AB9" s="221"/>
      <c r="AC9" s="221"/>
      <c r="AD9" s="221"/>
      <c r="AE9" s="221"/>
      <c r="AF9" s="221"/>
      <c r="AG9" s="221"/>
      <c r="AH9" s="221"/>
      <c r="AI9" s="221"/>
      <c r="AJ9" s="221"/>
    </row>
    <row r="10" spans="1:36" ht="12" customHeight="1" x14ac:dyDescent="0.15">
      <c r="A10" s="15"/>
      <c r="B10" s="31"/>
      <c r="C10" s="99">
        <v>22</v>
      </c>
      <c r="D10" s="15"/>
      <c r="E10" s="196" t="s">
        <v>107</v>
      </c>
      <c r="F10" s="196" t="s">
        <v>107</v>
      </c>
      <c r="G10" s="196" t="s">
        <v>107</v>
      </c>
      <c r="H10" s="196" t="s">
        <v>107</v>
      </c>
      <c r="I10" s="196" t="s">
        <v>107</v>
      </c>
      <c r="J10" s="196" t="s">
        <v>107</v>
      </c>
      <c r="K10" s="196" t="s">
        <v>107</v>
      </c>
      <c r="L10" s="196" t="s">
        <v>107</v>
      </c>
      <c r="M10" s="196" t="s">
        <v>107</v>
      </c>
      <c r="N10" s="196" t="s">
        <v>107</v>
      </c>
      <c r="O10" s="196" t="s">
        <v>107</v>
      </c>
      <c r="P10" s="196" t="s">
        <v>107</v>
      </c>
      <c r="Q10" s="196" t="s">
        <v>107</v>
      </c>
      <c r="R10" s="196" t="s">
        <v>107</v>
      </c>
      <c r="S10" s="196" t="s">
        <v>107</v>
      </c>
      <c r="T10" s="196" t="s">
        <v>107</v>
      </c>
      <c r="U10" s="196" t="s">
        <v>107</v>
      </c>
      <c r="V10" s="196" t="s">
        <v>107</v>
      </c>
      <c r="W10" s="196" t="s">
        <v>107</v>
      </c>
      <c r="X10" s="196" t="s">
        <v>107</v>
      </c>
      <c r="Y10" s="8"/>
      <c r="Z10" s="8"/>
      <c r="AA10" s="8"/>
      <c r="AB10" s="8"/>
      <c r="AC10" s="8"/>
      <c r="AD10" s="8"/>
      <c r="AE10" s="8"/>
      <c r="AF10" s="8"/>
    </row>
    <row r="11" spans="1:36" ht="12" customHeight="1" x14ac:dyDescent="0.15">
      <c r="A11" s="15"/>
      <c r="B11" s="32"/>
      <c r="C11" s="100">
        <v>23</v>
      </c>
      <c r="D11" s="16"/>
      <c r="E11" s="200">
        <v>0</v>
      </c>
      <c r="F11" s="200">
        <v>0</v>
      </c>
      <c r="G11" s="200">
        <v>0</v>
      </c>
      <c r="H11" s="200">
        <v>0</v>
      </c>
      <c r="I11" s="200">
        <v>0</v>
      </c>
      <c r="J11" s="200">
        <v>0</v>
      </c>
      <c r="K11" s="200">
        <v>0</v>
      </c>
      <c r="L11" s="200">
        <v>0</v>
      </c>
      <c r="M11" s="197">
        <v>0</v>
      </c>
      <c r="N11" s="200">
        <v>0</v>
      </c>
      <c r="O11" s="200">
        <v>0</v>
      </c>
      <c r="P11" s="200">
        <v>0</v>
      </c>
      <c r="Q11" s="200">
        <v>0</v>
      </c>
      <c r="R11" s="200">
        <v>0</v>
      </c>
      <c r="S11" s="200">
        <v>0</v>
      </c>
      <c r="T11" s="200">
        <v>0</v>
      </c>
      <c r="U11" s="200">
        <v>0</v>
      </c>
      <c r="V11" s="200">
        <v>0</v>
      </c>
      <c r="W11" s="200">
        <v>0</v>
      </c>
      <c r="X11" s="197">
        <v>0</v>
      </c>
      <c r="Y11" s="8"/>
      <c r="Z11" s="8"/>
      <c r="AA11" s="8"/>
      <c r="AB11" s="8"/>
      <c r="AC11" s="8"/>
      <c r="AD11" s="8"/>
      <c r="AE11" s="8"/>
      <c r="AF11" s="8"/>
    </row>
    <row r="12" spans="1:36" ht="12" customHeight="1" x14ac:dyDescent="0.15">
      <c r="A12" s="8"/>
      <c r="B12" s="31" t="s">
        <v>160</v>
      </c>
      <c r="C12" s="99">
        <v>7</v>
      </c>
      <c r="D12" s="15" t="s">
        <v>164</v>
      </c>
      <c r="E12" s="196">
        <v>0</v>
      </c>
      <c r="F12" s="196">
        <v>0</v>
      </c>
      <c r="G12" s="196">
        <v>0</v>
      </c>
      <c r="H12" s="196">
        <v>0</v>
      </c>
      <c r="I12" s="196">
        <v>0</v>
      </c>
      <c r="J12" s="196">
        <v>0</v>
      </c>
      <c r="K12" s="196">
        <v>0</v>
      </c>
      <c r="L12" s="196">
        <v>0</v>
      </c>
      <c r="M12" s="196">
        <v>0</v>
      </c>
      <c r="N12" s="196">
        <v>0</v>
      </c>
      <c r="O12" s="196">
        <v>0</v>
      </c>
      <c r="P12" s="196">
        <v>0</v>
      </c>
      <c r="Q12" s="196">
        <v>0</v>
      </c>
      <c r="R12" s="196">
        <v>0</v>
      </c>
      <c r="S12" s="196">
        <v>0</v>
      </c>
      <c r="T12" s="196">
        <v>0</v>
      </c>
      <c r="U12" s="196">
        <v>0</v>
      </c>
      <c r="V12" s="196">
        <v>0</v>
      </c>
      <c r="W12" s="196">
        <v>0</v>
      </c>
      <c r="X12" s="202">
        <v>0</v>
      </c>
      <c r="Y12" s="8"/>
      <c r="Z12" s="8"/>
      <c r="AA12" s="8"/>
    </row>
    <row r="13" spans="1:36" ht="12" customHeight="1" x14ac:dyDescent="0.15">
      <c r="A13" s="8"/>
      <c r="B13" s="31"/>
      <c r="C13" s="99">
        <v>8</v>
      </c>
      <c r="D13" s="15"/>
      <c r="E13" s="196">
        <v>0</v>
      </c>
      <c r="F13" s="196">
        <v>0</v>
      </c>
      <c r="G13" s="196">
        <v>0</v>
      </c>
      <c r="H13" s="196">
        <v>0</v>
      </c>
      <c r="I13" s="196">
        <v>0</v>
      </c>
      <c r="J13" s="196">
        <v>0</v>
      </c>
      <c r="K13" s="196">
        <v>0</v>
      </c>
      <c r="L13" s="196">
        <v>0</v>
      </c>
      <c r="M13" s="196">
        <v>0</v>
      </c>
      <c r="N13" s="196">
        <v>0</v>
      </c>
      <c r="O13" s="196">
        <v>0</v>
      </c>
      <c r="P13" s="196">
        <v>0</v>
      </c>
      <c r="Q13" s="196">
        <v>0</v>
      </c>
      <c r="R13" s="196">
        <v>0</v>
      </c>
      <c r="S13" s="196">
        <v>0</v>
      </c>
      <c r="T13" s="196">
        <v>0</v>
      </c>
      <c r="U13" s="196">
        <v>0</v>
      </c>
      <c r="V13" s="196">
        <v>0</v>
      </c>
      <c r="W13" s="196">
        <v>0</v>
      </c>
      <c r="X13" s="202">
        <v>0</v>
      </c>
      <c r="Y13" s="8"/>
      <c r="Z13" s="8"/>
      <c r="AA13" s="8"/>
    </row>
    <row r="14" spans="1:36" ht="12" customHeight="1" x14ac:dyDescent="0.15">
      <c r="A14" s="8"/>
      <c r="B14" s="31"/>
      <c r="C14" s="99">
        <v>9</v>
      </c>
      <c r="D14" s="15"/>
      <c r="E14" s="196">
        <v>0</v>
      </c>
      <c r="F14" s="196">
        <v>0</v>
      </c>
      <c r="G14" s="196">
        <v>0</v>
      </c>
      <c r="H14" s="196">
        <v>0</v>
      </c>
      <c r="I14" s="196">
        <v>0</v>
      </c>
      <c r="J14" s="196">
        <v>0</v>
      </c>
      <c r="K14" s="196">
        <v>0</v>
      </c>
      <c r="L14" s="196">
        <v>0</v>
      </c>
      <c r="M14" s="196">
        <v>0</v>
      </c>
      <c r="N14" s="196">
        <v>0</v>
      </c>
      <c r="O14" s="196">
        <v>0</v>
      </c>
      <c r="P14" s="196">
        <v>0</v>
      </c>
      <c r="Q14" s="196">
        <v>0</v>
      </c>
      <c r="R14" s="196">
        <v>0</v>
      </c>
      <c r="S14" s="196">
        <v>0</v>
      </c>
      <c r="T14" s="196">
        <v>0</v>
      </c>
      <c r="U14" s="196">
        <v>0</v>
      </c>
      <c r="V14" s="196">
        <v>0</v>
      </c>
      <c r="W14" s="196">
        <v>0</v>
      </c>
      <c r="X14" s="202">
        <v>0</v>
      </c>
      <c r="Y14" s="8"/>
      <c r="Z14" s="8"/>
      <c r="AA14" s="8"/>
    </row>
    <row r="15" spans="1:36" ht="12" customHeight="1" x14ac:dyDescent="0.15">
      <c r="A15" s="8"/>
      <c r="B15" s="31"/>
      <c r="C15" s="99">
        <v>10</v>
      </c>
      <c r="D15" s="15"/>
      <c r="E15" s="196">
        <v>0</v>
      </c>
      <c r="F15" s="196">
        <v>0</v>
      </c>
      <c r="G15" s="196">
        <v>0</v>
      </c>
      <c r="H15" s="196">
        <v>0</v>
      </c>
      <c r="I15" s="196">
        <v>0</v>
      </c>
      <c r="J15" s="196">
        <v>0</v>
      </c>
      <c r="K15" s="196">
        <v>0</v>
      </c>
      <c r="L15" s="196">
        <v>0</v>
      </c>
      <c r="M15" s="196">
        <v>0</v>
      </c>
      <c r="N15" s="196">
        <v>0</v>
      </c>
      <c r="O15" s="196">
        <v>0</v>
      </c>
      <c r="P15" s="196">
        <v>0</v>
      </c>
      <c r="Q15" s="196">
        <v>0</v>
      </c>
      <c r="R15" s="196">
        <v>0</v>
      </c>
      <c r="S15" s="196">
        <v>0</v>
      </c>
      <c r="T15" s="196">
        <v>0</v>
      </c>
      <c r="U15" s="196">
        <v>0</v>
      </c>
      <c r="V15" s="196">
        <v>0</v>
      </c>
      <c r="W15" s="196">
        <v>0</v>
      </c>
      <c r="X15" s="202">
        <v>0</v>
      </c>
      <c r="Y15" s="8"/>
      <c r="Z15" s="8"/>
      <c r="AA15" s="8"/>
    </row>
    <row r="16" spans="1:36" ht="12" customHeight="1" x14ac:dyDescent="0.15">
      <c r="A16" s="8"/>
      <c r="B16" s="31"/>
      <c r="C16" s="99">
        <v>11</v>
      </c>
      <c r="D16" s="15"/>
      <c r="E16" s="196">
        <v>0</v>
      </c>
      <c r="F16" s="196">
        <v>0</v>
      </c>
      <c r="G16" s="196">
        <v>0</v>
      </c>
      <c r="H16" s="196">
        <v>0</v>
      </c>
      <c r="I16" s="196">
        <v>0</v>
      </c>
      <c r="J16" s="196">
        <v>0</v>
      </c>
      <c r="K16" s="196">
        <v>0</v>
      </c>
      <c r="L16" s="196">
        <v>0</v>
      </c>
      <c r="M16" s="196">
        <v>0</v>
      </c>
      <c r="N16" s="196">
        <v>0</v>
      </c>
      <c r="O16" s="196">
        <v>0</v>
      </c>
      <c r="P16" s="196">
        <v>0</v>
      </c>
      <c r="Q16" s="196">
        <v>0</v>
      </c>
      <c r="R16" s="196">
        <v>0</v>
      </c>
      <c r="S16" s="196">
        <v>0</v>
      </c>
      <c r="T16" s="196">
        <v>0</v>
      </c>
      <c r="U16" s="196">
        <v>0</v>
      </c>
      <c r="V16" s="196">
        <v>0</v>
      </c>
      <c r="W16" s="196">
        <v>0</v>
      </c>
      <c r="X16" s="202">
        <v>0</v>
      </c>
      <c r="Y16" s="8"/>
      <c r="Z16" s="8"/>
      <c r="AA16" s="8"/>
    </row>
    <row r="17" spans="1:42" ht="12" customHeight="1" x14ac:dyDescent="0.15">
      <c r="A17" s="8"/>
      <c r="B17" s="31"/>
      <c r="C17" s="99">
        <v>12</v>
      </c>
      <c r="D17" s="15"/>
      <c r="E17" s="196">
        <v>0</v>
      </c>
      <c r="F17" s="196">
        <v>0</v>
      </c>
      <c r="G17" s="202">
        <v>0</v>
      </c>
      <c r="H17" s="196">
        <v>0</v>
      </c>
      <c r="I17" s="196">
        <v>0</v>
      </c>
      <c r="J17" s="196">
        <v>0</v>
      </c>
      <c r="K17" s="196">
        <v>0</v>
      </c>
      <c r="L17" s="196">
        <v>0</v>
      </c>
      <c r="M17" s="196">
        <v>0</v>
      </c>
      <c r="N17" s="196">
        <v>0</v>
      </c>
      <c r="O17" s="196">
        <v>0</v>
      </c>
      <c r="P17" s="196">
        <v>0</v>
      </c>
      <c r="Q17" s="196">
        <v>0</v>
      </c>
      <c r="R17" s="196">
        <v>0</v>
      </c>
      <c r="S17" s="196">
        <v>0</v>
      </c>
      <c r="T17" s="196">
        <v>0</v>
      </c>
      <c r="U17" s="196">
        <v>0</v>
      </c>
      <c r="V17" s="196">
        <v>0</v>
      </c>
      <c r="W17" s="196">
        <v>0</v>
      </c>
      <c r="X17" s="202">
        <v>0</v>
      </c>
      <c r="Y17" s="8"/>
      <c r="Z17" s="8"/>
      <c r="AA17" s="8"/>
    </row>
    <row r="18" spans="1:42" ht="12" customHeight="1" x14ac:dyDescent="0.15">
      <c r="A18" s="8"/>
      <c r="B18" s="31"/>
      <c r="C18" s="99">
        <v>1</v>
      </c>
      <c r="D18" s="15"/>
      <c r="E18" s="196">
        <v>0</v>
      </c>
      <c r="F18" s="196">
        <v>0</v>
      </c>
      <c r="G18" s="196">
        <v>0</v>
      </c>
      <c r="H18" s="196">
        <v>0</v>
      </c>
      <c r="I18" s="196">
        <v>0</v>
      </c>
      <c r="J18" s="196">
        <v>0</v>
      </c>
      <c r="K18" s="196">
        <v>0</v>
      </c>
      <c r="L18" s="202">
        <v>0</v>
      </c>
      <c r="M18" s="196">
        <v>0</v>
      </c>
      <c r="N18" s="196">
        <v>0</v>
      </c>
      <c r="O18" s="202">
        <v>0</v>
      </c>
      <c r="P18" s="196">
        <v>0</v>
      </c>
      <c r="Q18" s="196">
        <v>0</v>
      </c>
      <c r="R18" s="196">
        <v>0</v>
      </c>
      <c r="S18" s="196">
        <v>0</v>
      </c>
      <c r="T18" s="196">
        <v>0</v>
      </c>
      <c r="U18" s="196">
        <v>0</v>
      </c>
      <c r="V18" s="196">
        <v>0</v>
      </c>
      <c r="W18" s="202">
        <v>0</v>
      </c>
      <c r="X18" s="202">
        <v>0</v>
      </c>
      <c r="Y18" s="8"/>
      <c r="Z18" s="8"/>
      <c r="AA18" s="8"/>
    </row>
    <row r="19" spans="1:42" ht="12" customHeight="1" x14ac:dyDescent="0.15">
      <c r="A19" s="8"/>
      <c r="B19" s="31" t="s">
        <v>169</v>
      </c>
      <c r="C19" s="99">
        <v>2</v>
      </c>
      <c r="D19" s="15" t="s">
        <v>164</v>
      </c>
      <c r="E19" s="196">
        <v>0</v>
      </c>
      <c r="F19" s="196">
        <v>0</v>
      </c>
      <c r="G19" s="196">
        <v>0</v>
      </c>
      <c r="H19" s="196">
        <v>0</v>
      </c>
      <c r="I19" s="196">
        <v>0</v>
      </c>
      <c r="J19" s="196">
        <v>0</v>
      </c>
      <c r="K19" s="196">
        <v>0</v>
      </c>
      <c r="L19" s="196">
        <v>0</v>
      </c>
      <c r="M19" s="196">
        <v>0</v>
      </c>
      <c r="N19" s="196">
        <v>0</v>
      </c>
      <c r="O19" s="196">
        <v>0</v>
      </c>
      <c r="P19" s="196">
        <v>0</v>
      </c>
      <c r="Q19" s="196">
        <v>0</v>
      </c>
      <c r="R19" s="196">
        <v>0</v>
      </c>
      <c r="S19" s="196">
        <v>0</v>
      </c>
      <c r="T19" s="196">
        <v>0</v>
      </c>
      <c r="U19" s="196">
        <v>0</v>
      </c>
      <c r="V19" s="196">
        <v>0</v>
      </c>
      <c r="W19" s="196">
        <v>0</v>
      </c>
      <c r="X19" s="202">
        <v>0</v>
      </c>
      <c r="Y19" s="8"/>
      <c r="Z19" s="8"/>
      <c r="AA19" s="8"/>
    </row>
    <row r="20" spans="1:42" ht="12" customHeight="1" x14ac:dyDescent="0.15">
      <c r="A20" s="8"/>
      <c r="B20" s="32"/>
      <c r="C20" s="100">
        <v>3</v>
      </c>
      <c r="D20" s="16"/>
      <c r="E20" s="197">
        <v>0</v>
      </c>
      <c r="F20" s="197">
        <v>0</v>
      </c>
      <c r="G20" s="197">
        <v>0</v>
      </c>
      <c r="H20" s="197">
        <v>0</v>
      </c>
      <c r="I20" s="197">
        <v>0</v>
      </c>
      <c r="J20" s="197">
        <v>0</v>
      </c>
      <c r="K20" s="197">
        <v>0</v>
      </c>
      <c r="L20" s="197">
        <v>0</v>
      </c>
      <c r="M20" s="197">
        <v>0</v>
      </c>
      <c r="N20" s="197">
        <v>0</v>
      </c>
      <c r="O20" s="197">
        <v>0</v>
      </c>
      <c r="P20" s="197">
        <v>0</v>
      </c>
      <c r="Q20" s="197">
        <v>0</v>
      </c>
      <c r="R20" s="197">
        <v>0</v>
      </c>
      <c r="S20" s="197">
        <v>0</v>
      </c>
      <c r="T20" s="197">
        <v>0</v>
      </c>
      <c r="U20" s="197">
        <v>0</v>
      </c>
      <c r="V20" s="197">
        <v>0</v>
      </c>
      <c r="W20" s="197">
        <v>0</v>
      </c>
      <c r="X20" s="198">
        <v>0</v>
      </c>
      <c r="Y20" s="8"/>
      <c r="Z20" s="8"/>
      <c r="AA20" s="8"/>
    </row>
    <row r="21" spans="1:42" ht="12" customHeight="1" x14ac:dyDescent="0.15">
      <c r="A21" s="15"/>
      <c r="B21" s="142"/>
      <c r="C21" s="130"/>
      <c r="D21" s="121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8"/>
      <c r="Z21" s="8"/>
      <c r="AA21" s="8"/>
    </row>
    <row r="22" spans="1:42" ht="12" customHeight="1" x14ac:dyDescent="0.15">
      <c r="A22" s="15"/>
      <c r="B22" s="150">
        <v>40969</v>
      </c>
      <c r="C22" s="151"/>
      <c r="D22" s="152">
        <v>40983</v>
      </c>
      <c r="E22" s="196">
        <v>0</v>
      </c>
      <c r="F22" s="196">
        <v>0</v>
      </c>
      <c r="G22" s="196">
        <v>0</v>
      </c>
      <c r="H22" s="196">
        <v>0</v>
      </c>
      <c r="I22" s="196">
        <v>0</v>
      </c>
      <c r="J22" s="196">
        <v>0</v>
      </c>
      <c r="K22" s="196">
        <v>0</v>
      </c>
      <c r="L22" s="196">
        <v>0</v>
      </c>
      <c r="M22" s="196">
        <v>0</v>
      </c>
      <c r="N22" s="196">
        <v>0</v>
      </c>
      <c r="O22" s="196">
        <v>0</v>
      </c>
      <c r="P22" s="196">
        <v>0</v>
      </c>
      <c r="Q22" s="196">
        <v>0</v>
      </c>
      <c r="R22" s="196">
        <v>0</v>
      </c>
      <c r="S22" s="196">
        <v>0</v>
      </c>
      <c r="T22" s="196">
        <v>0</v>
      </c>
      <c r="U22" s="196">
        <v>0</v>
      </c>
      <c r="V22" s="196">
        <v>0</v>
      </c>
      <c r="W22" s="196">
        <v>0</v>
      </c>
      <c r="X22" s="196">
        <v>0</v>
      </c>
      <c r="Y22" s="8"/>
      <c r="Z22" s="8"/>
      <c r="AA22" s="8"/>
    </row>
    <row r="23" spans="1:42" ht="12" customHeight="1" x14ac:dyDescent="0.15">
      <c r="A23" s="15"/>
      <c r="B23" s="150">
        <v>40984</v>
      </c>
      <c r="C23" s="151"/>
      <c r="D23" s="152">
        <v>40998</v>
      </c>
      <c r="E23" s="196">
        <v>0</v>
      </c>
      <c r="F23" s="196">
        <v>0</v>
      </c>
      <c r="G23" s="196">
        <v>0</v>
      </c>
      <c r="H23" s="196">
        <v>0</v>
      </c>
      <c r="I23" s="196">
        <v>0</v>
      </c>
      <c r="J23" s="196">
        <v>0</v>
      </c>
      <c r="K23" s="196">
        <v>0</v>
      </c>
      <c r="L23" s="196">
        <v>0</v>
      </c>
      <c r="M23" s="196">
        <v>0</v>
      </c>
      <c r="N23" s="196">
        <v>0</v>
      </c>
      <c r="O23" s="196">
        <v>0</v>
      </c>
      <c r="P23" s="196">
        <v>0</v>
      </c>
      <c r="Q23" s="196">
        <v>0</v>
      </c>
      <c r="R23" s="196">
        <v>0</v>
      </c>
      <c r="S23" s="196">
        <v>0</v>
      </c>
      <c r="T23" s="196">
        <v>0</v>
      </c>
      <c r="U23" s="196">
        <v>0</v>
      </c>
      <c r="V23" s="196">
        <v>0</v>
      </c>
      <c r="W23" s="196">
        <v>0</v>
      </c>
      <c r="X23" s="196">
        <v>0</v>
      </c>
      <c r="Y23" s="8"/>
      <c r="Z23" s="8"/>
      <c r="AA23" s="8"/>
      <c r="AB23" s="8"/>
      <c r="AC23" s="8"/>
      <c r="AD23" s="8"/>
      <c r="AE23" s="8"/>
    </row>
    <row r="24" spans="1:42" ht="12" customHeight="1" x14ac:dyDescent="0.15">
      <c r="A24" s="15"/>
      <c r="B24" s="153"/>
      <c r="C24" s="154"/>
      <c r="D24" s="155"/>
      <c r="E24" s="197"/>
      <c r="F24" s="197"/>
      <c r="G24" s="197"/>
      <c r="H24" s="197"/>
      <c r="I24" s="197"/>
      <c r="J24" s="197"/>
      <c r="K24" s="197"/>
      <c r="L24" s="197"/>
      <c r="M24" s="197"/>
      <c r="N24" s="197"/>
      <c r="O24" s="197"/>
      <c r="P24" s="197"/>
      <c r="Q24" s="197"/>
      <c r="R24" s="197"/>
      <c r="S24" s="197"/>
      <c r="T24" s="197"/>
      <c r="U24" s="197"/>
      <c r="V24" s="197"/>
      <c r="W24" s="197"/>
      <c r="X24" s="197"/>
      <c r="Y24" s="8"/>
      <c r="Z24" s="8"/>
      <c r="AA24" s="8"/>
      <c r="AB24" s="8"/>
      <c r="AC24" s="8"/>
      <c r="AD24" s="8"/>
      <c r="AE24" s="8"/>
    </row>
    <row r="25" spans="1:42" ht="12" customHeight="1" x14ac:dyDescent="0.15">
      <c r="A25" s="15"/>
      <c r="B25" s="4"/>
      <c r="C25" s="87" t="s">
        <v>59</v>
      </c>
      <c r="D25" s="88"/>
      <c r="E25" s="20" t="s">
        <v>108</v>
      </c>
      <c r="F25" s="59"/>
      <c r="G25" s="59"/>
      <c r="H25" s="65"/>
      <c r="I25" s="20" t="s">
        <v>109</v>
      </c>
      <c r="J25" s="59"/>
      <c r="K25" s="59"/>
      <c r="L25" s="65"/>
      <c r="M25" s="20" t="s">
        <v>110</v>
      </c>
      <c r="N25" s="59"/>
      <c r="O25" s="59"/>
      <c r="P25" s="65"/>
      <c r="Q25" s="20" t="s">
        <v>111</v>
      </c>
      <c r="R25" s="59"/>
      <c r="S25" s="59"/>
      <c r="T25" s="65"/>
      <c r="U25" s="20" t="s">
        <v>112</v>
      </c>
      <c r="V25" s="59"/>
      <c r="W25" s="59"/>
      <c r="X25" s="65"/>
      <c r="Z25" s="221"/>
      <c r="AA25" s="220"/>
      <c r="AB25" s="220"/>
      <c r="AC25" s="220"/>
      <c r="AD25" s="220"/>
      <c r="AE25" s="8"/>
    </row>
    <row r="26" spans="1:42" ht="12" customHeight="1" x14ac:dyDescent="0.15">
      <c r="A26" s="15"/>
      <c r="B26" s="115"/>
      <c r="C26" s="5"/>
      <c r="D26" s="16"/>
      <c r="E26" s="5"/>
      <c r="F26" s="89"/>
      <c r="G26" s="89"/>
      <c r="H26" s="90"/>
      <c r="I26" s="5"/>
      <c r="J26" s="89"/>
      <c r="K26" s="89"/>
      <c r="L26" s="90"/>
      <c r="M26" s="5"/>
      <c r="N26" s="89"/>
      <c r="O26" s="89"/>
      <c r="P26" s="90"/>
      <c r="Q26" s="5"/>
      <c r="R26" s="89"/>
      <c r="S26" s="89"/>
      <c r="T26" s="90"/>
      <c r="U26" s="5"/>
      <c r="V26" s="89"/>
      <c r="W26" s="89"/>
      <c r="X26" s="90"/>
      <c r="Z26" s="221"/>
      <c r="AA26" s="221"/>
      <c r="AB26" s="221"/>
      <c r="AC26" s="221"/>
      <c r="AD26" s="221"/>
      <c r="AE26" s="8"/>
    </row>
    <row r="27" spans="1:42" ht="12" customHeight="1" x14ac:dyDescent="0.15">
      <c r="A27" s="15"/>
      <c r="B27" s="44" t="s">
        <v>106</v>
      </c>
      <c r="C27" s="113"/>
      <c r="D27" s="110"/>
      <c r="E27" s="61" t="s">
        <v>83</v>
      </c>
      <c r="F27" s="61" t="s">
        <v>84</v>
      </c>
      <c r="G27" s="61" t="s">
        <v>85</v>
      </c>
      <c r="H27" s="61" t="s">
        <v>5</v>
      </c>
      <c r="I27" s="61" t="s">
        <v>83</v>
      </c>
      <c r="J27" s="61" t="s">
        <v>84</v>
      </c>
      <c r="K27" s="61" t="s">
        <v>85</v>
      </c>
      <c r="L27" s="61" t="s">
        <v>5</v>
      </c>
      <c r="M27" s="61" t="s">
        <v>83</v>
      </c>
      <c r="N27" s="61" t="s">
        <v>84</v>
      </c>
      <c r="O27" s="61" t="s">
        <v>85</v>
      </c>
      <c r="P27" s="61" t="s">
        <v>5</v>
      </c>
      <c r="Q27" s="61" t="s">
        <v>83</v>
      </c>
      <c r="R27" s="61" t="s">
        <v>84</v>
      </c>
      <c r="S27" s="61" t="s">
        <v>85</v>
      </c>
      <c r="T27" s="61" t="s">
        <v>5</v>
      </c>
      <c r="U27" s="61" t="s">
        <v>83</v>
      </c>
      <c r="V27" s="61" t="s">
        <v>84</v>
      </c>
      <c r="W27" s="61" t="s">
        <v>85</v>
      </c>
      <c r="X27" s="61" t="s">
        <v>5</v>
      </c>
      <c r="Z27" s="221"/>
      <c r="AA27" s="221"/>
      <c r="AB27" s="221"/>
      <c r="AC27" s="221"/>
      <c r="AD27" s="221"/>
      <c r="AE27" s="8"/>
    </row>
    <row r="28" spans="1:42" ht="12" customHeight="1" x14ac:dyDescent="0.15">
      <c r="A28" s="15"/>
      <c r="B28" s="5"/>
      <c r="C28" s="6"/>
      <c r="D28" s="16"/>
      <c r="E28" s="63"/>
      <c r="F28" s="63"/>
      <c r="G28" s="63" t="s">
        <v>86</v>
      </c>
      <c r="H28" s="63"/>
      <c r="I28" s="63"/>
      <c r="J28" s="63"/>
      <c r="K28" s="63" t="s">
        <v>86</v>
      </c>
      <c r="L28" s="63"/>
      <c r="M28" s="63"/>
      <c r="N28" s="63"/>
      <c r="O28" s="63" t="s">
        <v>86</v>
      </c>
      <c r="P28" s="63"/>
      <c r="Q28" s="63"/>
      <c r="R28" s="63"/>
      <c r="S28" s="63" t="s">
        <v>86</v>
      </c>
      <c r="T28" s="63"/>
      <c r="U28" s="63"/>
      <c r="V28" s="63"/>
      <c r="W28" s="63" t="s">
        <v>86</v>
      </c>
      <c r="X28" s="63"/>
      <c r="Z28" s="221"/>
      <c r="AA28" s="221"/>
      <c r="AB28" s="221"/>
      <c r="AC28" s="221"/>
      <c r="AD28" s="221"/>
      <c r="AE28" s="8"/>
    </row>
    <row r="29" spans="1:42" ht="12" customHeight="1" x14ac:dyDescent="0.15">
      <c r="A29" s="15"/>
      <c r="B29" s="55" t="s">
        <v>57</v>
      </c>
      <c r="C29" s="99">
        <v>21</v>
      </c>
      <c r="D29" s="33" t="s">
        <v>58</v>
      </c>
      <c r="E29" s="196" t="s">
        <v>107</v>
      </c>
      <c r="F29" s="196" t="s">
        <v>107</v>
      </c>
      <c r="G29" s="204">
        <v>0</v>
      </c>
      <c r="H29" s="196" t="s">
        <v>107</v>
      </c>
      <c r="I29" s="125">
        <v>714</v>
      </c>
      <c r="J29" s="125">
        <v>1208</v>
      </c>
      <c r="K29" s="125">
        <v>960</v>
      </c>
      <c r="L29" s="125">
        <v>267030</v>
      </c>
      <c r="M29" s="125">
        <v>609</v>
      </c>
      <c r="N29" s="125">
        <v>1008</v>
      </c>
      <c r="O29" s="125">
        <v>696</v>
      </c>
      <c r="P29" s="125">
        <v>50075</v>
      </c>
      <c r="Q29" s="125">
        <v>609</v>
      </c>
      <c r="R29" s="125">
        <v>893</v>
      </c>
      <c r="S29" s="125">
        <v>723</v>
      </c>
      <c r="T29" s="125">
        <v>588807</v>
      </c>
      <c r="U29" s="125">
        <v>630</v>
      </c>
      <c r="V29" s="125">
        <v>993</v>
      </c>
      <c r="W29" s="125">
        <v>750</v>
      </c>
      <c r="X29" s="125">
        <v>298157</v>
      </c>
      <c r="Z29" s="221"/>
      <c r="AA29" s="221"/>
      <c r="AB29" s="221"/>
      <c r="AC29" s="221"/>
      <c r="AD29" s="221"/>
      <c r="AE29" s="8"/>
    </row>
    <row r="30" spans="1:42" ht="12" customHeight="1" x14ac:dyDescent="0.15">
      <c r="A30" s="15"/>
      <c r="B30" s="31"/>
      <c r="C30" s="99">
        <v>22</v>
      </c>
      <c r="D30" s="15"/>
      <c r="E30" s="196" t="s">
        <v>107</v>
      </c>
      <c r="F30" s="196" t="s">
        <v>107</v>
      </c>
      <c r="G30" s="196">
        <v>0</v>
      </c>
      <c r="H30" s="196" t="s">
        <v>107</v>
      </c>
      <c r="I30" s="125">
        <v>756</v>
      </c>
      <c r="J30" s="125">
        <v>1179</v>
      </c>
      <c r="K30" s="125">
        <v>966</v>
      </c>
      <c r="L30" s="125">
        <v>273161</v>
      </c>
      <c r="M30" s="125">
        <v>630</v>
      </c>
      <c r="N30" s="228">
        <v>966</v>
      </c>
      <c r="O30" s="228">
        <v>800</v>
      </c>
      <c r="P30" s="228">
        <v>61013</v>
      </c>
      <c r="Q30" s="228">
        <v>578</v>
      </c>
      <c r="R30" s="228">
        <v>893</v>
      </c>
      <c r="S30" s="228">
        <v>717</v>
      </c>
      <c r="T30" s="228">
        <v>644828</v>
      </c>
      <c r="U30" s="228">
        <v>630</v>
      </c>
      <c r="V30" s="228">
        <v>945</v>
      </c>
      <c r="W30" s="125">
        <v>739</v>
      </c>
      <c r="X30" s="190">
        <v>251187</v>
      </c>
      <c r="Z30" s="8"/>
      <c r="AA30" s="8"/>
      <c r="AB30" s="8"/>
      <c r="AC30" s="8"/>
      <c r="AD30" s="8"/>
      <c r="AE30" s="8"/>
    </row>
    <row r="31" spans="1:42" ht="12" customHeight="1" x14ac:dyDescent="0.15">
      <c r="A31" s="8"/>
      <c r="B31" s="32"/>
      <c r="C31" s="100">
        <v>23</v>
      </c>
      <c r="D31" s="16"/>
      <c r="E31" s="197" t="s">
        <v>107</v>
      </c>
      <c r="F31" s="197" t="s">
        <v>107</v>
      </c>
      <c r="G31" s="197">
        <v>0</v>
      </c>
      <c r="H31" s="197" t="s">
        <v>107</v>
      </c>
      <c r="I31" s="222">
        <v>787.5</v>
      </c>
      <c r="J31" s="222">
        <v>1207.5</v>
      </c>
      <c r="K31" s="222">
        <v>929.01496742290794</v>
      </c>
      <c r="L31" s="222">
        <v>200539.6</v>
      </c>
      <c r="M31" s="222">
        <v>630</v>
      </c>
      <c r="N31" s="222">
        <v>924</v>
      </c>
      <c r="O31" s="222">
        <v>761.17118338310377</v>
      </c>
      <c r="P31" s="222">
        <v>31453.000000000007</v>
      </c>
      <c r="Q31" s="222">
        <v>630</v>
      </c>
      <c r="R31" s="222">
        <v>924</v>
      </c>
      <c r="S31" s="222">
        <v>737.76056721240548</v>
      </c>
      <c r="T31" s="222">
        <v>445114.60000000009</v>
      </c>
      <c r="U31" s="222">
        <v>623.70000000000005</v>
      </c>
      <c r="V31" s="222">
        <v>924</v>
      </c>
      <c r="W31" s="222">
        <v>724.44887857399283</v>
      </c>
      <c r="X31" s="224">
        <v>178137.90000000002</v>
      </c>
      <c r="Y31" s="124"/>
      <c r="Z31" s="221"/>
      <c r="AA31" s="221"/>
      <c r="AB31" s="221"/>
      <c r="AC31" s="221"/>
      <c r="AD31" s="221"/>
      <c r="AE31" s="8"/>
    </row>
    <row r="32" spans="1:42" ht="12" customHeight="1" x14ac:dyDescent="0.15">
      <c r="A32" s="8"/>
      <c r="B32" s="31" t="s">
        <v>160</v>
      </c>
      <c r="C32" s="99">
        <v>7</v>
      </c>
      <c r="D32" s="15" t="s">
        <v>164</v>
      </c>
      <c r="E32" s="196">
        <v>0</v>
      </c>
      <c r="F32" s="196">
        <v>0</v>
      </c>
      <c r="G32" s="196">
        <v>0</v>
      </c>
      <c r="H32" s="196">
        <v>0</v>
      </c>
      <c r="I32" s="125">
        <v>787.5</v>
      </c>
      <c r="J32" s="125">
        <v>945</v>
      </c>
      <c r="K32" s="125">
        <v>871.51273692191057</v>
      </c>
      <c r="L32" s="125">
        <v>12151</v>
      </c>
      <c r="M32" s="125">
        <v>724.5</v>
      </c>
      <c r="N32" s="125">
        <v>829.5</v>
      </c>
      <c r="O32" s="125">
        <v>742.92689247830288</v>
      </c>
      <c r="P32" s="125">
        <v>1756.2</v>
      </c>
      <c r="Q32" s="125">
        <v>661.5</v>
      </c>
      <c r="R32" s="125">
        <v>787.5</v>
      </c>
      <c r="S32" s="125">
        <v>701.76164316873655</v>
      </c>
      <c r="T32" s="125">
        <v>32017.200000000001</v>
      </c>
      <c r="U32" s="125">
        <v>693</v>
      </c>
      <c r="V32" s="125">
        <v>777</v>
      </c>
      <c r="W32" s="125">
        <v>727.53148275109845</v>
      </c>
      <c r="X32" s="190">
        <v>10020</v>
      </c>
      <c r="Y32" s="170"/>
      <c r="Z32" s="220"/>
      <c r="AA32" s="221"/>
      <c r="AB32" s="221"/>
      <c r="AC32" s="221"/>
      <c r="AD32" s="221"/>
      <c r="AE32" s="205"/>
      <c r="AF32" s="205"/>
      <c r="AG32" s="205"/>
      <c r="AH32" s="205"/>
      <c r="AI32" s="205"/>
      <c r="AJ32" s="205"/>
      <c r="AK32" s="205"/>
      <c r="AL32" s="205"/>
      <c r="AM32" s="205"/>
      <c r="AN32" s="205"/>
      <c r="AO32" s="205"/>
      <c r="AP32" s="8"/>
    </row>
    <row r="33" spans="1:42" ht="12" customHeight="1" x14ac:dyDescent="0.15">
      <c r="A33" s="8"/>
      <c r="B33" s="31"/>
      <c r="C33" s="99">
        <v>8</v>
      </c>
      <c r="D33" s="15"/>
      <c r="E33" s="196">
        <v>0</v>
      </c>
      <c r="F33" s="196">
        <v>0</v>
      </c>
      <c r="G33" s="196">
        <v>0</v>
      </c>
      <c r="H33" s="196">
        <v>0</v>
      </c>
      <c r="I33" s="125">
        <v>787.5</v>
      </c>
      <c r="J33" s="125">
        <v>997.5</v>
      </c>
      <c r="K33" s="125">
        <v>897.82991620388736</v>
      </c>
      <c r="L33" s="125">
        <v>20410.900000000001</v>
      </c>
      <c r="M33" s="125">
        <v>703.5</v>
      </c>
      <c r="N33" s="125">
        <v>840</v>
      </c>
      <c r="O33" s="125">
        <v>746.95931572416248</v>
      </c>
      <c r="P33" s="125">
        <v>2368.6999999999998</v>
      </c>
      <c r="Q33" s="125">
        <v>661.5</v>
      </c>
      <c r="R33" s="125">
        <v>787.5</v>
      </c>
      <c r="S33" s="125">
        <v>703.92904007565892</v>
      </c>
      <c r="T33" s="125">
        <v>44749.8</v>
      </c>
      <c r="U33" s="125">
        <v>672</v>
      </c>
      <c r="V33" s="125">
        <v>819</v>
      </c>
      <c r="W33" s="125">
        <v>714.64189150889933</v>
      </c>
      <c r="X33" s="190">
        <v>13010.4</v>
      </c>
      <c r="Y33" s="170"/>
      <c r="Z33" s="205"/>
      <c r="AA33" s="205"/>
      <c r="AB33" s="205"/>
      <c r="AC33" s="205"/>
      <c r="AD33" s="205"/>
      <c r="AE33" s="205"/>
      <c r="AF33" s="205"/>
      <c r="AG33" s="205"/>
      <c r="AH33" s="205"/>
      <c r="AI33" s="205"/>
      <c r="AJ33" s="205"/>
      <c r="AK33" s="205"/>
      <c r="AL33" s="205"/>
      <c r="AM33" s="205"/>
      <c r="AN33" s="205"/>
      <c r="AO33" s="205"/>
      <c r="AP33" s="8"/>
    </row>
    <row r="34" spans="1:42" ht="12" customHeight="1" x14ac:dyDescent="0.15">
      <c r="A34" s="8"/>
      <c r="B34" s="31"/>
      <c r="C34" s="99">
        <v>9</v>
      </c>
      <c r="D34" s="15"/>
      <c r="E34" s="196">
        <v>0</v>
      </c>
      <c r="F34" s="196">
        <v>0</v>
      </c>
      <c r="G34" s="196">
        <v>0</v>
      </c>
      <c r="H34" s="196">
        <v>0</v>
      </c>
      <c r="I34" s="125">
        <v>813.75</v>
      </c>
      <c r="J34" s="125">
        <v>997.5</v>
      </c>
      <c r="K34" s="125">
        <v>881.25023959518012</v>
      </c>
      <c r="L34" s="125">
        <v>12472.1</v>
      </c>
      <c r="M34" s="125">
        <v>661.5</v>
      </c>
      <c r="N34" s="125">
        <v>840</v>
      </c>
      <c r="O34" s="125">
        <v>720.9375</v>
      </c>
      <c r="P34" s="125">
        <v>2606</v>
      </c>
      <c r="Q34" s="125">
        <v>661.5</v>
      </c>
      <c r="R34" s="125">
        <v>787.5</v>
      </c>
      <c r="S34" s="125">
        <v>694.92743283322534</v>
      </c>
      <c r="T34" s="125">
        <v>39786.300000000003</v>
      </c>
      <c r="U34" s="125">
        <v>672</v>
      </c>
      <c r="V34" s="125">
        <v>840</v>
      </c>
      <c r="W34" s="125">
        <v>697.59699861749084</v>
      </c>
      <c r="X34" s="190">
        <v>15326.3</v>
      </c>
      <c r="Y34" s="170"/>
      <c r="Z34" s="205"/>
      <c r="AA34" s="205"/>
      <c r="AB34" s="205"/>
      <c r="AC34" s="205"/>
      <c r="AD34" s="205"/>
      <c r="AE34" s="205"/>
      <c r="AF34" s="205"/>
      <c r="AG34" s="205"/>
      <c r="AH34" s="205"/>
      <c r="AI34" s="205"/>
      <c r="AJ34" s="205"/>
      <c r="AK34" s="205"/>
      <c r="AL34" s="205"/>
      <c r="AM34" s="205"/>
      <c r="AN34" s="205"/>
      <c r="AO34" s="205"/>
      <c r="AP34" s="8"/>
    </row>
    <row r="35" spans="1:42" ht="12" customHeight="1" x14ac:dyDescent="0.15">
      <c r="A35" s="8"/>
      <c r="B35" s="31"/>
      <c r="C35" s="99">
        <v>10</v>
      </c>
      <c r="D35" s="15"/>
      <c r="E35" s="196">
        <v>0</v>
      </c>
      <c r="F35" s="196">
        <v>0</v>
      </c>
      <c r="G35" s="196">
        <v>0</v>
      </c>
      <c r="H35" s="196">
        <v>0</v>
      </c>
      <c r="I35" s="125">
        <v>819</v>
      </c>
      <c r="J35" s="125">
        <v>976.5</v>
      </c>
      <c r="K35" s="125">
        <v>887.28901532744999</v>
      </c>
      <c r="L35" s="125">
        <v>12185</v>
      </c>
      <c r="M35" s="125">
        <v>630</v>
      </c>
      <c r="N35" s="125">
        <v>787.5</v>
      </c>
      <c r="O35" s="125">
        <v>724.4868852459017</v>
      </c>
      <c r="P35" s="125">
        <v>2103.6999999999998</v>
      </c>
      <c r="Q35" s="125">
        <v>630</v>
      </c>
      <c r="R35" s="125">
        <v>787.5</v>
      </c>
      <c r="S35" s="125">
        <v>672.88417397541639</v>
      </c>
      <c r="T35" s="125">
        <v>48667.899999999994</v>
      </c>
      <c r="U35" s="125">
        <v>623.70000000000005</v>
      </c>
      <c r="V35" s="125">
        <v>892.5</v>
      </c>
      <c r="W35" s="125">
        <v>701.42931023124061</v>
      </c>
      <c r="X35" s="190">
        <v>13995.3</v>
      </c>
      <c r="Y35" s="170"/>
      <c r="Z35" s="205"/>
      <c r="AA35" s="205"/>
      <c r="AB35" s="205"/>
      <c r="AC35" s="205"/>
      <c r="AD35" s="205"/>
      <c r="AE35" s="205"/>
      <c r="AF35" s="205"/>
      <c r="AG35" s="205"/>
      <c r="AH35" s="205"/>
      <c r="AI35" s="205"/>
      <c r="AJ35" s="205"/>
      <c r="AK35" s="205"/>
      <c r="AL35" s="205"/>
      <c r="AM35" s="205"/>
      <c r="AN35" s="205"/>
      <c r="AO35" s="205"/>
      <c r="AP35" s="8"/>
    </row>
    <row r="36" spans="1:42" ht="12" customHeight="1" x14ac:dyDescent="0.15">
      <c r="A36" s="8"/>
      <c r="B36" s="31"/>
      <c r="C36" s="99">
        <v>11</v>
      </c>
      <c r="D36" s="15"/>
      <c r="E36" s="196">
        <v>0</v>
      </c>
      <c r="F36" s="196">
        <v>0</v>
      </c>
      <c r="G36" s="196">
        <v>0</v>
      </c>
      <c r="H36" s="196">
        <v>0</v>
      </c>
      <c r="I36" s="125">
        <v>840</v>
      </c>
      <c r="J36" s="125">
        <v>1050</v>
      </c>
      <c r="K36" s="125">
        <v>958.03156609378721</v>
      </c>
      <c r="L36" s="125">
        <v>9980.5</v>
      </c>
      <c r="M36" s="125">
        <v>630</v>
      </c>
      <c r="N36" s="125">
        <v>829.5</v>
      </c>
      <c r="O36" s="125">
        <v>676.34203933939511</v>
      </c>
      <c r="P36" s="125">
        <v>2751.2</v>
      </c>
      <c r="Q36" s="125">
        <v>630</v>
      </c>
      <c r="R36" s="125">
        <v>924</v>
      </c>
      <c r="S36" s="125">
        <v>721.74329604167553</v>
      </c>
      <c r="T36" s="125">
        <v>29538</v>
      </c>
      <c r="U36" s="125">
        <v>672</v>
      </c>
      <c r="V36" s="125">
        <v>892.5</v>
      </c>
      <c r="W36" s="125">
        <v>716.84336203765054</v>
      </c>
      <c r="X36" s="190">
        <v>18361.599999999999</v>
      </c>
      <c r="Y36" s="170"/>
      <c r="Z36" s="205"/>
      <c r="AA36" s="205"/>
      <c r="AB36" s="205"/>
      <c r="AC36" s="205"/>
      <c r="AD36" s="205"/>
      <c r="AE36" s="205"/>
      <c r="AF36" s="205"/>
      <c r="AG36" s="205"/>
      <c r="AH36" s="205"/>
      <c r="AI36" s="205"/>
      <c r="AJ36" s="205"/>
      <c r="AK36" s="205"/>
      <c r="AL36" s="205"/>
      <c r="AM36" s="205"/>
      <c r="AN36" s="205"/>
      <c r="AO36" s="205"/>
      <c r="AP36" s="8"/>
    </row>
    <row r="37" spans="1:42" ht="12" customHeight="1" x14ac:dyDescent="0.15">
      <c r="A37" s="8"/>
      <c r="B37" s="31"/>
      <c r="C37" s="99">
        <v>12</v>
      </c>
      <c r="D37" s="15"/>
      <c r="E37" s="196">
        <v>0</v>
      </c>
      <c r="F37" s="196">
        <v>0</v>
      </c>
      <c r="G37" s="196">
        <v>0</v>
      </c>
      <c r="H37" s="196">
        <v>0</v>
      </c>
      <c r="I37" s="125">
        <v>840</v>
      </c>
      <c r="J37" s="125">
        <v>1186.5</v>
      </c>
      <c r="K37" s="125">
        <v>941.83464783269233</v>
      </c>
      <c r="L37" s="125">
        <v>15590.9</v>
      </c>
      <c r="M37" s="125">
        <v>630</v>
      </c>
      <c r="N37" s="125">
        <v>787.5</v>
      </c>
      <c r="O37" s="125">
        <v>690.53495409015022</v>
      </c>
      <c r="P37" s="125">
        <v>1470.3999999999999</v>
      </c>
      <c r="Q37" s="125">
        <v>651</v>
      </c>
      <c r="R37" s="125">
        <v>924</v>
      </c>
      <c r="S37" s="125">
        <v>757.45270293942474</v>
      </c>
      <c r="T37" s="125">
        <v>23705</v>
      </c>
      <c r="U37" s="125">
        <v>630</v>
      </c>
      <c r="V37" s="125">
        <v>787.5</v>
      </c>
      <c r="W37" s="125">
        <v>713.14220838358722</v>
      </c>
      <c r="X37" s="190">
        <v>13169</v>
      </c>
      <c r="Y37" s="170"/>
      <c r="Z37" s="205"/>
      <c r="AA37" s="205"/>
      <c r="AB37" s="205"/>
      <c r="AC37" s="205"/>
      <c r="AD37" s="205"/>
      <c r="AE37" s="205"/>
      <c r="AF37" s="205"/>
      <c r="AG37" s="205"/>
      <c r="AH37" s="205"/>
      <c r="AI37" s="205"/>
      <c r="AJ37" s="205"/>
      <c r="AK37" s="205"/>
      <c r="AL37" s="205"/>
      <c r="AM37" s="205"/>
      <c r="AN37" s="205"/>
      <c r="AO37" s="205"/>
      <c r="AP37" s="8"/>
    </row>
    <row r="38" spans="1:42" ht="12" customHeight="1" x14ac:dyDescent="0.15">
      <c r="A38" s="8"/>
      <c r="B38" s="31"/>
      <c r="C38" s="99">
        <v>1</v>
      </c>
      <c r="D38" s="15"/>
      <c r="E38" s="196">
        <v>0</v>
      </c>
      <c r="F38" s="202">
        <v>0</v>
      </c>
      <c r="G38" s="196">
        <v>0</v>
      </c>
      <c r="H38" s="196">
        <v>0</v>
      </c>
      <c r="I38" s="125">
        <v>892.5</v>
      </c>
      <c r="J38" s="125">
        <v>1050</v>
      </c>
      <c r="K38" s="125">
        <v>940.3965452308621</v>
      </c>
      <c r="L38" s="125">
        <v>10587.400000000001</v>
      </c>
      <c r="M38" s="125">
        <v>682.5</v>
      </c>
      <c r="N38" s="125">
        <v>892.5</v>
      </c>
      <c r="O38" s="125">
        <v>752.35272459499276</v>
      </c>
      <c r="P38" s="125">
        <v>2760.6</v>
      </c>
      <c r="Q38" s="190">
        <v>651</v>
      </c>
      <c r="R38" s="125">
        <v>924</v>
      </c>
      <c r="S38" s="125">
        <v>694.34900603553831</v>
      </c>
      <c r="T38" s="125">
        <v>30739</v>
      </c>
      <c r="U38" s="125">
        <v>651</v>
      </c>
      <c r="V38" s="125">
        <v>892.5</v>
      </c>
      <c r="W38" s="125">
        <v>714.23502091753505</v>
      </c>
      <c r="X38" s="190">
        <v>14375</v>
      </c>
      <c r="Y38" s="170"/>
      <c r="Z38" s="205"/>
      <c r="AA38" s="205"/>
      <c r="AB38" s="205"/>
      <c r="AC38" s="205"/>
      <c r="AD38" s="205"/>
      <c r="AE38" s="205"/>
      <c r="AF38" s="205"/>
      <c r="AG38" s="205"/>
      <c r="AH38" s="205"/>
      <c r="AI38" s="205"/>
      <c r="AJ38" s="205"/>
      <c r="AK38" s="205"/>
      <c r="AL38" s="205"/>
      <c r="AM38" s="205"/>
      <c r="AN38" s="205"/>
      <c r="AO38" s="205"/>
      <c r="AP38" s="8"/>
    </row>
    <row r="39" spans="1:42" ht="12" customHeight="1" x14ac:dyDescent="0.15">
      <c r="A39" s="8"/>
      <c r="B39" s="31" t="s">
        <v>169</v>
      </c>
      <c r="C39" s="99">
        <v>2</v>
      </c>
      <c r="D39" s="15" t="s">
        <v>164</v>
      </c>
      <c r="E39" s="196">
        <v>0</v>
      </c>
      <c r="F39" s="196">
        <v>0</v>
      </c>
      <c r="G39" s="196">
        <v>0</v>
      </c>
      <c r="H39" s="196">
        <v>0</v>
      </c>
      <c r="I39" s="125">
        <v>840</v>
      </c>
      <c r="J39" s="125">
        <v>1155</v>
      </c>
      <c r="K39" s="125">
        <v>992.43265024514847</v>
      </c>
      <c r="L39" s="125">
        <v>8068.2999999999993</v>
      </c>
      <c r="M39" s="125">
        <v>661.5</v>
      </c>
      <c r="N39" s="125">
        <v>829.5</v>
      </c>
      <c r="O39" s="125">
        <v>714.8611274221962</v>
      </c>
      <c r="P39" s="125">
        <v>1967.1</v>
      </c>
      <c r="Q39" s="125">
        <v>682.5</v>
      </c>
      <c r="R39" s="125">
        <v>892.5</v>
      </c>
      <c r="S39" s="125">
        <v>727.62999489776882</v>
      </c>
      <c r="T39" s="125">
        <v>39730.199999999997</v>
      </c>
      <c r="U39" s="125">
        <v>682.5</v>
      </c>
      <c r="V39" s="125">
        <v>945</v>
      </c>
      <c r="W39" s="125">
        <v>718.55897346194195</v>
      </c>
      <c r="X39" s="190">
        <v>23686.7</v>
      </c>
      <c r="Y39" s="170"/>
      <c r="Z39" s="205"/>
      <c r="AA39" s="205"/>
      <c r="AB39" s="205"/>
      <c r="AC39" s="205"/>
      <c r="AD39" s="205"/>
      <c r="AE39" s="205"/>
      <c r="AF39" s="205"/>
      <c r="AG39" s="205"/>
      <c r="AH39" s="205"/>
      <c r="AI39" s="205"/>
      <c r="AJ39" s="205"/>
      <c r="AK39" s="205"/>
      <c r="AL39" s="205"/>
      <c r="AM39" s="205"/>
      <c r="AN39" s="205"/>
      <c r="AO39" s="205"/>
      <c r="AP39" s="8"/>
    </row>
    <row r="40" spans="1:42" ht="12" customHeight="1" x14ac:dyDescent="0.15">
      <c r="A40" s="8"/>
      <c r="B40" s="32"/>
      <c r="C40" s="100">
        <v>3</v>
      </c>
      <c r="D40" s="16"/>
      <c r="E40" s="197">
        <v>0</v>
      </c>
      <c r="F40" s="197">
        <v>0</v>
      </c>
      <c r="G40" s="197">
        <v>0</v>
      </c>
      <c r="H40" s="197">
        <v>0</v>
      </c>
      <c r="I40" s="123">
        <v>840</v>
      </c>
      <c r="J40" s="123">
        <v>1155</v>
      </c>
      <c r="K40" s="123">
        <v>927.14755163224538</v>
      </c>
      <c r="L40" s="123">
        <v>9047.7000000000007</v>
      </c>
      <c r="M40" s="123">
        <v>661.5</v>
      </c>
      <c r="N40" s="123">
        <v>829.5</v>
      </c>
      <c r="O40" s="123">
        <v>703.61861079955122</v>
      </c>
      <c r="P40" s="123">
        <v>4095.8999999999996</v>
      </c>
      <c r="Q40" s="123">
        <v>682.5</v>
      </c>
      <c r="R40" s="123">
        <v>903</v>
      </c>
      <c r="S40" s="123">
        <v>773.93126105352724</v>
      </c>
      <c r="T40" s="123">
        <v>33636.199999999997</v>
      </c>
      <c r="U40" s="123">
        <v>693</v>
      </c>
      <c r="V40" s="123">
        <v>903</v>
      </c>
      <c r="W40" s="123">
        <v>741.04692178704045</v>
      </c>
      <c r="X40" s="189">
        <v>13884.5</v>
      </c>
      <c r="Y40" s="170"/>
      <c r="Z40" s="205"/>
      <c r="AA40" s="205"/>
      <c r="AB40" s="205"/>
      <c r="AC40" s="205"/>
      <c r="AD40" s="205"/>
      <c r="AE40" s="205"/>
      <c r="AF40" s="205"/>
      <c r="AG40" s="205"/>
      <c r="AH40" s="205"/>
      <c r="AI40" s="205"/>
      <c r="AJ40" s="205"/>
      <c r="AK40" s="205"/>
      <c r="AL40" s="205"/>
      <c r="AM40" s="205"/>
      <c r="AN40" s="205"/>
      <c r="AO40" s="205"/>
      <c r="AP40" s="8"/>
    </row>
    <row r="41" spans="1:42" ht="12" customHeight="1" x14ac:dyDescent="0.15">
      <c r="A41" s="15"/>
      <c r="B41" s="142"/>
      <c r="C41" s="130"/>
      <c r="D41" s="121"/>
      <c r="E41" s="48"/>
      <c r="F41" s="48"/>
      <c r="G41" s="48"/>
      <c r="H41" s="48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4"/>
      <c r="Z41" s="205"/>
      <c r="AA41" s="205"/>
      <c r="AB41" s="205"/>
      <c r="AC41" s="205"/>
      <c r="AD41" s="205"/>
      <c r="AE41" s="205"/>
      <c r="AF41" s="205"/>
      <c r="AG41" s="205"/>
      <c r="AH41" s="205"/>
      <c r="AI41" s="205"/>
      <c r="AJ41" s="205"/>
      <c r="AK41" s="205"/>
      <c r="AL41" s="205"/>
      <c r="AM41" s="205"/>
      <c r="AN41" s="205"/>
      <c r="AO41" s="205"/>
      <c r="AP41" s="8"/>
    </row>
    <row r="42" spans="1:42" ht="12" customHeight="1" x14ac:dyDescent="0.15">
      <c r="A42" s="15"/>
      <c r="B42" s="150"/>
      <c r="C42" s="151"/>
      <c r="D42" s="152"/>
      <c r="E42" s="48"/>
      <c r="F42" s="48"/>
      <c r="G42" s="48"/>
      <c r="H42" s="48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4"/>
      <c r="Z42" s="205"/>
      <c r="AA42" s="205"/>
      <c r="AB42" s="205"/>
      <c r="AC42" s="205"/>
      <c r="AD42" s="205"/>
      <c r="AE42" s="205"/>
      <c r="AF42" s="205"/>
      <c r="AG42" s="205"/>
      <c r="AH42" s="205"/>
      <c r="AI42" s="205"/>
      <c r="AJ42" s="205"/>
      <c r="AK42" s="205"/>
      <c r="AL42" s="205"/>
      <c r="AM42" s="205"/>
      <c r="AN42" s="205"/>
      <c r="AO42" s="205"/>
      <c r="AP42" s="8"/>
    </row>
    <row r="43" spans="1:42" ht="12" customHeight="1" x14ac:dyDescent="0.15">
      <c r="A43" s="15"/>
      <c r="B43" s="150">
        <v>40969</v>
      </c>
      <c r="C43" s="151"/>
      <c r="D43" s="152">
        <v>40983</v>
      </c>
      <c r="E43" s="196">
        <v>0</v>
      </c>
      <c r="F43" s="196">
        <v>0</v>
      </c>
      <c r="G43" s="196">
        <v>0</v>
      </c>
      <c r="H43" s="196">
        <v>0</v>
      </c>
      <c r="I43" s="237">
        <v>840</v>
      </c>
      <c r="J43" s="237">
        <v>1155</v>
      </c>
      <c r="K43" s="237">
        <v>934.85090107931489</v>
      </c>
      <c r="L43" s="237">
        <v>4408.8</v>
      </c>
      <c r="M43" s="237">
        <v>682.5</v>
      </c>
      <c r="N43" s="237">
        <v>829.5</v>
      </c>
      <c r="O43" s="237">
        <v>706.2952421410364</v>
      </c>
      <c r="P43" s="237">
        <v>1877.3</v>
      </c>
      <c r="Q43" s="237">
        <v>682.5</v>
      </c>
      <c r="R43" s="237">
        <v>903</v>
      </c>
      <c r="S43" s="237">
        <v>793.04248267833373</v>
      </c>
      <c r="T43" s="237">
        <v>18205.7</v>
      </c>
      <c r="U43" s="237">
        <v>735</v>
      </c>
      <c r="V43" s="237">
        <v>903</v>
      </c>
      <c r="W43" s="237">
        <v>768.37014925373148</v>
      </c>
      <c r="X43" s="237">
        <v>7644.8</v>
      </c>
      <c r="Y43" s="124"/>
      <c r="Z43" s="205"/>
      <c r="AA43" s="205"/>
      <c r="AB43" s="205"/>
      <c r="AC43" s="205"/>
      <c r="AD43" s="205"/>
      <c r="AE43" s="205"/>
      <c r="AF43" s="205"/>
      <c r="AG43" s="205"/>
      <c r="AH43" s="205"/>
      <c r="AI43" s="205"/>
      <c r="AJ43" s="205"/>
      <c r="AK43" s="205"/>
      <c r="AL43" s="205"/>
      <c r="AM43" s="205"/>
      <c r="AN43" s="205"/>
      <c r="AO43" s="205"/>
      <c r="AP43" s="8"/>
    </row>
    <row r="44" spans="1:42" ht="12" customHeight="1" x14ac:dyDescent="0.15">
      <c r="A44" s="8"/>
      <c r="B44" s="150">
        <v>40984</v>
      </c>
      <c r="C44" s="151"/>
      <c r="D44" s="152">
        <v>40998</v>
      </c>
      <c r="E44" s="202">
        <v>0</v>
      </c>
      <c r="F44" s="196">
        <v>0</v>
      </c>
      <c r="G44" s="196">
        <v>0</v>
      </c>
      <c r="H44" s="196">
        <v>0</v>
      </c>
      <c r="I44" s="125">
        <v>840</v>
      </c>
      <c r="J44" s="125">
        <v>1050</v>
      </c>
      <c r="K44" s="125">
        <v>911.30635308491151</v>
      </c>
      <c r="L44" s="125">
        <v>4638.8999999999996</v>
      </c>
      <c r="M44" s="125">
        <v>661.5</v>
      </c>
      <c r="N44" s="125">
        <v>829.5</v>
      </c>
      <c r="O44" s="125">
        <v>700.13108856088547</v>
      </c>
      <c r="P44" s="125">
        <v>2218.6</v>
      </c>
      <c r="Q44" s="125">
        <v>703.5</v>
      </c>
      <c r="R44" s="125">
        <v>840</v>
      </c>
      <c r="S44" s="125">
        <v>745.72233308389457</v>
      </c>
      <c r="T44" s="125">
        <v>15430.5</v>
      </c>
      <c r="U44" s="125">
        <v>693</v>
      </c>
      <c r="V44" s="125">
        <v>840</v>
      </c>
      <c r="W44" s="125">
        <v>730.37520819453698</v>
      </c>
      <c r="X44" s="125">
        <v>6239.7</v>
      </c>
      <c r="Y44" s="124"/>
      <c r="Z44" s="170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</row>
    <row r="45" spans="1:42" ht="15" customHeight="1" x14ac:dyDescent="0.15">
      <c r="B45" s="153"/>
      <c r="C45" s="154"/>
      <c r="D45" s="155"/>
      <c r="E45" s="197"/>
      <c r="F45" s="197"/>
      <c r="G45" s="198"/>
      <c r="H45" s="198"/>
      <c r="I45" s="226"/>
      <c r="J45" s="226"/>
      <c r="K45" s="226"/>
      <c r="L45" s="227"/>
      <c r="M45" s="226"/>
      <c r="N45" s="226"/>
      <c r="O45" s="226"/>
      <c r="P45" s="227"/>
      <c r="Q45" s="226"/>
      <c r="R45" s="226"/>
      <c r="S45" s="226"/>
      <c r="T45" s="227"/>
      <c r="U45" s="226"/>
      <c r="V45" s="226"/>
      <c r="W45" s="226"/>
      <c r="X45" s="227"/>
      <c r="Y45" s="124"/>
      <c r="Z45" s="124"/>
    </row>
    <row r="46" spans="1:42" ht="12.75" customHeight="1" x14ac:dyDescent="0.15">
      <c r="B46" s="21" t="s">
        <v>16</v>
      </c>
      <c r="C46" s="19" t="s">
        <v>65</v>
      </c>
      <c r="I46" s="124"/>
      <c r="J46" s="124"/>
      <c r="K46" s="124"/>
      <c r="L46" s="126" t="s">
        <v>67</v>
      </c>
      <c r="M46" s="124" t="s">
        <v>157</v>
      </c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4"/>
    </row>
    <row r="47" spans="1:42" x14ac:dyDescent="0.15">
      <c r="B47" s="22" t="s">
        <v>17</v>
      </c>
      <c r="C47" s="19" t="s">
        <v>66</v>
      </c>
      <c r="I47" s="124"/>
      <c r="J47" s="124"/>
      <c r="K47" s="124"/>
      <c r="L47" s="124"/>
      <c r="M47" s="124" t="s">
        <v>68</v>
      </c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</row>
    <row r="48" spans="1:42" x14ac:dyDescent="0.15">
      <c r="B48" s="22" t="s">
        <v>18</v>
      </c>
      <c r="C48" s="19" t="s">
        <v>20</v>
      </c>
    </row>
    <row r="49" spans="2:24" x14ac:dyDescent="0.15">
      <c r="B49" s="22"/>
    </row>
    <row r="52" spans="2:24" x14ac:dyDescent="0.15"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</row>
  </sheetData>
  <phoneticPr fontId="4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AS52"/>
  <sheetViews>
    <sheetView zoomScale="75" zoomScaleNormal="75" workbookViewId="0"/>
  </sheetViews>
  <sheetFormatPr defaultColWidth="7.5" defaultRowHeight="12" x14ac:dyDescent="0.15"/>
  <cols>
    <col min="1" max="1" width="0.75" style="19" customWidth="1"/>
    <col min="2" max="2" width="5.5" style="19" customWidth="1"/>
    <col min="3" max="3" width="2.875" style="19" customWidth="1"/>
    <col min="4" max="4" width="5.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1" width="5.625" style="19" customWidth="1"/>
    <col min="22" max="23" width="5.875" style="19" customWidth="1"/>
    <col min="24" max="24" width="8.25" style="19" customWidth="1"/>
    <col min="25" max="16384" width="7.5" style="19"/>
  </cols>
  <sheetData>
    <row r="1" spans="1:45" ht="15" customHeight="1" x14ac:dyDescent="0.15">
      <c r="B1" s="104"/>
      <c r="C1" s="104"/>
      <c r="D1" s="104"/>
    </row>
    <row r="2" spans="1:45" ht="12.75" customHeight="1" x14ac:dyDescent="0.15">
      <c r="B2" s="19" t="s">
        <v>166</v>
      </c>
      <c r="C2" s="37"/>
      <c r="D2" s="37"/>
      <c r="Z2" s="8"/>
      <c r="AA2" s="8"/>
    </row>
    <row r="3" spans="1:45" ht="12.75" customHeight="1" x14ac:dyDescent="0.15">
      <c r="B3" s="37"/>
      <c r="C3" s="37"/>
      <c r="D3" s="37"/>
      <c r="X3" s="23" t="s">
        <v>8</v>
      </c>
      <c r="Z3" s="8"/>
      <c r="AA3" s="8"/>
    </row>
    <row r="4" spans="1:45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Z4" s="8"/>
      <c r="AA4" s="8"/>
    </row>
    <row r="5" spans="1:45" ht="12" customHeight="1" x14ac:dyDescent="0.15">
      <c r="A5" s="15"/>
      <c r="B5" s="4"/>
      <c r="C5" s="87" t="s">
        <v>59</v>
      </c>
      <c r="D5" s="88"/>
      <c r="E5" s="118" t="s">
        <v>113</v>
      </c>
      <c r="F5" s="119"/>
      <c r="G5" s="119"/>
      <c r="H5" s="120"/>
      <c r="I5" s="20" t="s">
        <v>37</v>
      </c>
      <c r="J5" s="59"/>
      <c r="K5" s="59"/>
      <c r="L5" s="65"/>
      <c r="M5" s="20" t="s">
        <v>38</v>
      </c>
      <c r="N5" s="59"/>
      <c r="O5" s="59"/>
      <c r="P5" s="65"/>
      <c r="Q5" s="20" t="s">
        <v>39</v>
      </c>
      <c r="R5" s="59"/>
      <c r="S5" s="59"/>
      <c r="T5" s="65"/>
      <c r="U5" s="20" t="s">
        <v>40</v>
      </c>
      <c r="V5" s="59"/>
      <c r="W5" s="59"/>
      <c r="X5" s="65"/>
      <c r="Z5" s="221"/>
      <c r="AA5" s="220"/>
      <c r="AB5" s="220"/>
      <c r="AC5" s="220"/>
      <c r="AD5" s="220"/>
      <c r="AE5" s="220"/>
      <c r="AF5" s="220"/>
      <c r="AG5" s="220"/>
      <c r="AH5" s="220"/>
    </row>
    <row r="6" spans="1:45" ht="12" customHeight="1" x14ac:dyDescent="0.15">
      <c r="A6" s="15"/>
      <c r="B6" s="115"/>
      <c r="C6" s="5"/>
      <c r="D6" s="16"/>
      <c r="E6" s="5"/>
      <c r="F6" s="89"/>
      <c r="G6" s="89"/>
      <c r="H6" s="90"/>
      <c r="I6" s="5"/>
      <c r="J6" s="89"/>
      <c r="K6" s="89"/>
      <c r="L6" s="90"/>
      <c r="M6" s="5"/>
      <c r="N6" s="89"/>
      <c r="O6" s="89"/>
      <c r="P6" s="90"/>
      <c r="Q6" s="5"/>
      <c r="R6" s="89"/>
      <c r="S6" s="89"/>
      <c r="T6" s="90"/>
      <c r="U6" s="5"/>
      <c r="V6" s="89"/>
      <c r="W6" s="89"/>
      <c r="X6" s="90"/>
      <c r="Z6" s="221"/>
      <c r="AA6" s="221"/>
      <c r="AB6" s="221"/>
      <c r="AC6" s="221"/>
      <c r="AD6" s="221"/>
      <c r="AE6" s="221"/>
      <c r="AF6" s="221"/>
      <c r="AG6" s="221"/>
      <c r="AH6" s="221"/>
    </row>
    <row r="7" spans="1:45" ht="12" customHeight="1" x14ac:dyDescent="0.15">
      <c r="A7" s="15"/>
      <c r="B7" s="44" t="s">
        <v>106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U7" s="61" t="s">
        <v>83</v>
      </c>
      <c r="V7" s="61" t="s">
        <v>84</v>
      </c>
      <c r="W7" s="61" t="s">
        <v>85</v>
      </c>
      <c r="X7" s="61" t="s">
        <v>5</v>
      </c>
      <c r="Z7" s="221"/>
      <c r="AA7" s="221"/>
      <c r="AB7" s="221"/>
      <c r="AC7" s="221"/>
      <c r="AD7" s="221"/>
      <c r="AE7" s="221"/>
      <c r="AF7" s="221"/>
      <c r="AG7" s="221"/>
      <c r="AH7" s="221"/>
    </row>
    <row r="8" spans="1:45" ht="12" customHeight="1" x14ac:dyDescent="0.15">
      <c r="A8" s="15"/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U8" s="63"/>
      <c r="V8" s="63"/>
      <c r="W8" s="63" t="s">
        <v>86</v>
      </c>
      <c r="X8" s="63"/>
      <c r="Z8" s="221"/>
      <c r="AA8" s="221"/>
      <c r="AB8" s="221"/>
      <c r="AC8" s="221"/>
      <c r="AD8" s="221"/>
      <c r="AE8" s="221"/>
      <c r="AF8" s="221"/>
      <c r="AG8" s="221"/>
      <c r="AH8" s="221"/>
    </row>
    <row r="9" spans="1:45" ht="12" customHeight="1" x14ac:dyDescent="0.15">
      <c r="A9" s="15"/>
      <c r="B9" s="55" t="s">
        <v>57</v>
      </c>
      <c r="C9" s="99">
        <v>21</v>
      </c>
      <c r="D9" s="33" t="s">
        <v>58</v>
      </c>
      <c r="E9" s="48">
        <v>693</v>
      </c>
      <c r="F9" s="48">
        <v>1029</v>
      </c>
      <c r="G9" s="48">
        <v>862</v>
      </c>
      <c r="H9" s="48">
        <v>118692</v>
      </c>
      <c r="I9" s="48">
        <v>1575</v>
      </c>
      <c r="J9" s="48">
        <v>2499</v>
      </c>
      <c r="K9" s="48">
        <v>2142</v>
      </c>
      <c r="L9" s="48">
        <v>137205</v>
      </c>
      <c r="M9" s="48">
        <v>1575</v>
      </c>
      <c r="N9" s="48">
        <v>2419</v>
      </c>
      <c r="O9" s="48">
        <v>2060</v>
      </c>
      <c r="P9" s="48">
        <v>155823</v>
      </c>
      <c r="Q9" s="48">
        <v>2100</v>
      </c>
      <c r="R9" s="48">
        <v>3434</v>
      </c>
      <c r="S9" s="48">
        <v>2638</v>
      </c>
      <c r="T9" s="48">
        <v>134682</v>
      </c>
      <c r="U9" s="48">
        <v>609</v>
      </c>
      <c r="V9" s="48">
        <v>901</v>
      </c>
      <c r="W9" s="48">
        <v>717</v>
      </c>
      <c r="X9" s="48">
        <v>271814</v>
      </c>
      <c r="Z9" s="221"/>
      <c r="AA9" s="221"/>
      <c r="AB9" s="221"/>
      <c r="AC9" s="221"/>
      <c r="AD9" s="221"/>
      <c r="AE9" s="221"/>
      <c r="AF9" s="221"/>
      <c r="AG9" s="221"/>
      <c r="AH9" s="221"/>
    </row>
    <row r="10" spans="1:45" ht="12" customHeight="1" x14ac:dyDescent="0.15">
      <c r="A10" s="15"/>
      <c r="B10" s="31"/>
      <c r="C10" s="99">
        <v>22</v>
      </c>
      <c r="D10" s="15"/>
      <c r="E10" s="48">
        <v>683</v>
      </c>
      <c r="F10" s="48">
        <v>998</v>
      </c>
      <c r="G10" s="68">
        <v>854</v>
      </c>
      <c r="H10" s="48">
        <v>135558</v>
      </c>
      <c r="I10" s="48">
        <v>1838</v>
      </c>
      <c r="J10" s="48">
        <v>2678</v>
      </c>
      <c r="K10" s="48">
        <v>2255</v>
      </c>
      <c r="L10" s="48">
        <v>104573</v>
      </c>
      <c r="M10" s="48">
        <v>1733</v>
      </c>
      <c r="N10" s="48">
        <v>2520</v>
      </c>
      <c r="O10" s="48">
        <v>2067</v>
      </c>
      <c r="P10" s="48">
        <v>151744</v>
      </c>
      <c r="Q10" s="48">
        <v>2751</v>
      </c>
      <c r="R10" s="48">
        <v>3570</v>
      </c>
      <c r="S10" s="48">
        <v>3180</v>
      </c>
      <c r="T10" s="48">
        <v>102320</v>
      </c>
      <c r="U10" s="48">
        <v>630</v>
      </c>
      <c r="V10" s="48">
        <v>798</v>
      </c>
      <c r="W10" s="48">
        <v>722</v>
      </c>
      <c r="X10" s="68">
        <v>219835</v>
      </c>
      <c r="Z10" s="49"/>
      <c r="AA10" s="8"/>
      <c r="AB10" s="8"/>
      <c r="AC10" s="8"/>
      <c r="AD10" s="8"/>
      <c r="AE10" s="8"/>
    </row>
    <row r="11" spans="1:45" ht="12" customHeight="1" x14ac:dyDescent="0.15">
      <c r="A11" s="8"/>
      <c r="B11" s="32"/>
      <c r="C11" s="100">
        <v>23</v>
      </c>
      <c r="D11" s="16"/>
      <c r="E11" s="222">
        <v>651</v>
      </c>
      <c r="F11" s="222">
        <v>945</v>
      </c>
      <c r="G11" s="222">
        <v>803</v>
      </c>
      <c r="H11" s="222">
        <v>98182</v>
      </c>
      <c r="I11" s="222">
        <v>1995</v>
      </c>
      <c r="J11" s="222">
        <v>2730</v>
      </c>
      <c r="K11" s="222">
        <v>2232</v>
      </c>
      <c r="L11" s="222">
        <v>97542</v>
      </c>
      <c r="M11" s="222">
        <v>1418</v>
      </c>
      <c r="N11" s="222">
        <v>2363</v>
      </c>
      <c r="O11" s="222">
        <v>1996</v>
      </c>
      <c r="P11" s="222">
        <v>116475</v>
      </c>
      <c r="Q11" s="222">
        <v>2573</v>
      </c>
      <c r="R11" s="222">
        <v>3675</v>
      </c>
      <c r="S11" s="222">
        <v>2903</v>
      </c>
      <c r="T11" s="222">
        <v>106832</v>
      </c>
      <c r="U11" s="222">
        <v>651</v>
      </c>
      <c r="V11" s="224">
        <v>900</v>
      </c>
      <c r="W11" s="222">
        <v>749</v>
      </c>
      <c r="X11" s="224">
        <v>190385</v>
      </c>
      <c r="Z11" s="221"/>
      <c r="AA11" s="221"/>
      <c r="AB11" s="221"/>
      <c r="AC11" s="221"/>
      <c r="AD11" s="221"/>
      <c r="AE11" s="8"/>
    </row>
    <row r="12" spans="1:45" ht="12" customHeight="1" x14ac:dyDescent="0.15">
      <c r="A12" s="8"/>
      <c r="B12" s="31" t="s">
        <v>174</v>
      </c>
      <c r="C12" s="99">
        <v>7</v>
      </c>
      <c r="D12" s="15" t="s">
        <v>175</v>
      </c>
      <c r="E12" s="143">
        <v>735</v>
      </c>
      <c r="F12" s="143">
        <v>893</v>
      </c>
      <c r="G12" s="143">
        <v>818</v>
      </c>
      <c r="H12" s="48">
        <v>3579</v>
      </c>
      <c r="I12" s="48">
        <v>2048</v>
      </c>
      <c r="J12" s="48">
        <v>2415</v>
      </c>
      <c r="K12" s="48">
        <v>2194</v>
      </c>
      <c r="L12" s="48">
        <v>7932</v>
      </c>
      <c r="M12" s="48">
        <v>1470</v>
      </c>
      <c r="N12" s="48">
        <v>2153</v>
      </c>
      <c r="O12" s="48">
        <v>1934</v>
      </c>
      <c r="P12" s="48">
        <v>10373</v>
      </c>
      <c r="Q12" s="48">
        <v>2625</v>
      </c>
      <c r="R12" s="48">
        <v>3150</v>
      </c>
      <c r="S12" s="48">
        <v>2842</v>
      </c>
      <c r="T12" s="48">
        <v>8980</v>
      </c>
      <c r="U12" s="48">
        <v>683</v>
      </c>
      <c r="V12" s="48">
        <v>782</v>
      </c>
      <c r="W12" s="48">
        <v>729</v>
      </c>
      <c r="X12" s="68">
        <v>13289</v>
      </c>
      <c r="Z12" s="220"/>
      <c r="AA12" s="221"/>
      <c r="AB12" s="221"/>
      <c r="AC12" s="221"/>
      <c r="AD12" s="221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</row>
    <row r="13" spans="1:45" ht="12" customHeight="1" x14ac:dyDescent="0.15">
      <c r="A13" s="8"/>
      <c r="B13" s="31"/>
      <c r="C13" s="99">
        <v>8</v>
      </c>
      <c r="D13" s="15"/>
      <c r="E13" s="143">
        <v>725</v>
      </c>
      <c r="F13" s="143">
        <v>893</v>
      </c>
      <c r="G13" s="143">
        <v>831</v>
      </c>
      <c r="H13" s="48">
        <v>8240</v>
      </c>
      <c r="I13" s="48">
        <v>2079</v>
      </c>
      <c r="J13" s="48">
        <v>2520</v>
      </c>
      <c r="K13" s="48">
        <v>2204</v>
      </c>
      <c r="L13" s="48">
        <v>12158</v>
      </c>
      <c r="M13" s="48">
        <v>1596</v>
      </c>
      <c r="N13" s="48">
        <v>2100</v>
      </c>
      <c r="O13" s="48">
        <v>1917</v>
      </c>
      <c r="P13" s="48">
        <v>13749</v>
      </c>
      <c r="Q13" s="48">
        <v>2730</v>
      </c>
      <c r="R13" s="48">
        <v>3150</v>
      </c>
      <c r="S13" s="48">
        <v>2844</v>
      </c>
      <c r="T13" s="48">
        <v>10147</v>
      </c>
      <c r="U13" s="48">
        <v>696</v>
      </c>
      <c r="V13" s="48">
        <v>828</v>
      </c>
      <c r="W13" s="48">
        <v>728</v>
      </c>
      <c r="X13" s="68">
        <v>32485</v>
      </c>
      <c r="Z13" s="220"/>
      <c r="AA13" s="221"/>
      <c r="AB13" s="221"/>
      <c r="AC13" s="221"/>
      <c r="AD13" s="221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</row>
    <row r="14" spans="1:45" ht="12" customHeight="1" x14ac:dyDescent="0.15">
      <c r="A14" s="8"/>
      <c r="B14" s="31"/>
      <c r="C14" s="99">
        <v>9</v>
      </c>
      <c r="D14" s="15"/>
      <c r="E14" s="143">
        <v>683</v>
      </c>
      <c r="F14" s="143">
        <v>840</v>
      </c>
      <c r="G14" s="143">
        <v>768</v>
      </c>
      <c r="H14" s="48">
        <v>11333</v>
      </c>
      <c r="I14" s="48">
        <v>1995</v>
      </c>
      <c r="J14" s="48">
        <v>2520</v>
      </c>
      <c r="K14" s="48">
        <v>2251</v>
      </c>
      <c r="L14" s="48">
        <v>10743</v>
      </c>
      <c r="M14" s="48">
        <v>1531</v>
      </c>
      <c r="N14" s="48">
        <v>2100</v>
      </c>
      <c r="O14" s="48">
        <v>1887</v>
      </c>
      <c r="P14" s="48">
        <v>7956</v>
      </c>
      <c r="Q14" s="48">
        <v>2573</v>
      </c>
      <c r="R14" s="48">
        <v>3255</v>
      </c>
      <c r="S14" s="48">
        <v>2781</v>
      </c>
      <c r="T14" s="48">
        <v>10180</v>
      </c>
      <c r="U14" s="48">
        <v>672</v>
      </c>
      <c r="V14" s="48">
        <v>828</v>
      </c>
      <c r="W14" s="48">
        <v>698</v>
      </c>
      <c r="X14" s="68">
        <v>12386</v>
      </c>
      <c r="Z14" s="220"/>
      <c r="AA14" s="221"/>
      <c r="AB14" s="221"/>
      <c r="AC14" s="221"/>
      <c r="AD14" s="221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</row>
    <row r="15" spans="1:45" ht="12" customHeight="1" x14ac:dyDescent="0.15">
      <c r="A15" s="8"/>
      <c r="B15" s="31"/>
      <c r="C15" s="99">
        <v>10</v>
      </c>
      <c r="D15" s="15"/>
      <c r="E15" s="143">
        <v>683</v>
      </c>
      <c r="F15" s="143">
        <v>819</v>
      </c>
      <c r="G15" s="143">
        <v>779</v>
      </c>
      <c r="H15" s="48">
        <v>9886</v>
      </c>
      <c r="I15" s="48">
        <v>2100</v>
      </c>
      <c r="J15" s="48">
        <v>2363</v>
      </c>
      <c r="K15" s="48">
        <v>2202</v>
      </c>
      <c r="L15" s="48">
        <v>8628</v>
      </c>
      <c r="M15" s="48">
        <v>1418</v>
      </c>
      <c r="N15" s="48">
        <v>2184</v>
      </c>
      <c r="O15" s="48">
        <v>2012</v>
      </c>
      <c r="P15" s="48">
        <v>8099</v>
      </c>
      <c r="Q15" s="48">
        <v>2573</v>
      </c>
      <c r="R15" s="48">
        <v>3276</v>
      </c>
      <c r="S15" s="48">
        <v>2821</v>
      </c>
      <c r="T15" s="48">
        <v>9607</v>
      </c>
      <c r="U15" s="48">
        <v>662</v>
      </c>
      <c r="V15" s="48">
        <v>828</v>
      </c>
      <c r="W15" s="48">
        <v>684</v>
      </c>
      <c r="X15" s="68">
        <v>14852</v>
      </c>
      <c r="Z15" s="206"/>
      <c r="AA15" s="206"/>
      <c r="AB15" s="206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</row>
    <row r="16" spans="1:45" ht="12" customHeight="1" x14ac:dyDescent="0.15">
      <c r="A16" s="8"/>
      <c r="B16" s="31"/>
      <c r="C16" s="99">
        <v>11</v>
      </c>
      <c r="D16" s="15"/>
      <c r="E16" s="143">
        <v>651</v>
      </c>
      <c r="F16" s="143">
        <v>945</v>
      </c>
      <c r="G16" s="143">
        <v>764</v>
      </c>
      <c r="H16" s="48">
        <v>9314</v>
      </c>
      <c r="I16" s="48">
        <v>2100</v>
      </c>
      <c r="J16" s="48">
        <v>2468</v>
      </c>
      <c r="K16" s="48">
        <v>2198</v>
      </c>
      <c r="L16" s="48">
        <v>4512</v>
      </c>
      <c r="M16" s="48">
        <v>1418</v>
      </c>
      <c r="N16" s="48">
        <v>2258</v>
      </c>
      <c r="O16" s="48">
        <v>2078</v>
      </c>
      <c r="P16" s="48">
        <v>9347</v>
      </c>
      <c r="Q16" s="48">
        <v>2709</v>
      </c>
      <c r="R16" s="48">
        <v>3465</v>
      </c>
      <c r="S16" s="48">
        <v>2989</v>
      </c>
      <c r="T16" s="48">
        <v>8330</v>
      </c>
      <c r="U16" s="48">
        <v>651</v>
      </c>
      <c r="V16" s="48">
        <v>828</v>
      </c>
      <c r="W16" s="48">
        <v>686</v>
      </c>
      <c r="X16" s="68">
        <v>12100</v>
      </c>
      <c r="Z16" s="206"/>
      <c r="AA16" s="206"/>
      <c r="AB16" s="206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</row>
    <row r="17" spans="1:45" ht="12" customHeight="1" x14ac:dyDescent="0.15">
      <c r="A17" s="8"/>
      <c r="B17" s="31"/>
      <c r="C17" s="99">
        <v>12</v>
      </c>
      <c r="D17" s="15"/>
      <c r="E17" s="143">
        <v>662</v>
      </c>
      <c r="F17" s="143">
        <v>893</v>
      </c>
      <c r="G17" s="143">
        <v>760</v>
      </c>
      <c r="H17" s="48">
        <v>10035</v>
      </c>
      <c r="I17" s="48">
        <v>2100</v>
      </c>
      <c r="J17" s="48">
        <v>2730</v>
      </c>
      <c r="K17" s="48">
        <v>2338</v>
      </c>
      <c r="L17" s="48">
        <v>6045</v>
      </c>
      <c r="M17" s="48">
        <v>1470</v>
      </c>
      <c r="N17" s="48">
        <v>2100</v>
      </c>
      <c r="O17" s="48">
        <v>1841</v>
      </c>
      <c r="P17" s="48">
        <v>9547</v>
      </c>
      <c r="Q17" s="48">
        <v>2783</v>
      </c>
      <c r="R17" s="48">
        <v>3570</v>
      </c>
      <c r="S17" s="48">
        <v>3011</v>
      </c>
      <c r="T17" s="48">
        <v>10186</v>
      </c>
      <c r="U17" s="48">
        <v>707</v>
      </c>
      <c r="V17" s="48">
        <v>797</v>
      </c>
      <c r="W17" s="48">
        <v>742</v>
      </c>
      <c r="X17" s="68">
        <v>14034</v>
      </c>
      <c r="Z17" s="206"/>
      <c r="AA17" s="206"/>
      <c r="AB17" s="206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</row>
    <row r="18" spans="1:45" ht="12" customHeight="1" x14ac:dyDescent="0.15">
      <c r="A18" s="8"/>
      <c r="B18" s="31" t="s">
        <v>176</v>
      </c>
      <c r="C18" s="99">
        <v>1</v>
      </c>
      <c r="D18" s="15" t="s">
        <v>175</v>
      </c>
      <c r="E18" s="145">
        <v>651</v>
      </c>
      <c r="F18" s="143">
        <v>900</v>
      </c>
      <c r="G18" s="143">
        <v>762</v>
      </c>
      <c r="H18" s="48">
        <v>11013</v>
      </c>
      <c r="I18" s="48">
        <v>2100</v>
      </c>
      <c r="J18" s="48">
        <v>2468</v>
      </c>
      <c r="K18" s="48">
        <v>2196</v>
      </c>
      <c r="L18" s="48">
        <v>4210</v>
      </c>
      <c r="M18" s="48">
        <v>1512</v>
      </c>
      <c r="N18" s="48">
        <v>2100</v>
      </c>
      <c r="O18" s="48">
        <v>1932</v>
      </c>
      <c r="P18" s="48">
        <v>8868</v>
      </c>
      <c r="Q18" s="48">
        <v>2679</v>
      </c>
      <c r="R18" s="48">
        <v>3276</v>
      </c>
      <c r="S18" s="48">
        <v>2844</v>
      </c>
      <c r="T18" s="48">
        <v>5961</v>
      </c>
      <c r="U18" s="48">
        <v>693</v>
      </c>
      <c r="V18" s="48">
        <v>797</v>
      </c>
      <c r="W18" s="48">
        <v>717</v>
      </c>
      <c r="X18" s="68">
        <v>10061</v>
      </c>
      <c r="Z18" s="206"/>
      <c r="AA18" s="206"/>
      <c r="AB18" s="206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</row>
    <row r="19" spans="1:45" ht="12" customHeight="1" x14ac:dyDescent="0.15">
      <c r="A19" s="8"/>
      <c r="B19" s="31"/>
      <c r="C19" s="99">
        <v>2</v>
      </c>
      <c r="D19" s="15"/>
      <c r="E19" s="143">
        <v>693</v>
      </c>
      <c r="F19" s="206">
        <v>819</v>
      </c>
      <c r="G19" s="145">
        <v>771</v>
      </c>
      <c r="H19" s="48">
        <v>9448</v>
      </c>
      <c r="I19" s="48">
        <v>2100</v>
      </c>
      <c r="J19" s="48">
        <v>2468</v>
      </c>
      <c r="K19" s="48">
        <v>2211</v>
      </c>
      <c r="L19" s="48">
        <v>5032</v>
      </c>
      <c r="M19" s="48">
        <v>1512</v>
      </c>
      <c r="N19" s="48">
        <v>2100</v>
      </c>
      <c r="O19" s="48">
        <v>1978</v>
      </c>
      <c r="P19" s="48">
        <v>9130</v>
      </c>
      <c r="Q19" s="48">
        <v>2636</v>
      </c>
      <c r="R19" s="48">
        <v>3251</v>
      </c>
      <c r="S19" s="48">
        <v>2835</v>
      </c>
      <c r="T19" s="48">
        <v>8322</v>
      </c>
      <c r="U19" s="48">
        <v>714</v>
      </c>
      <c r="V19" s="48">
        <v>797</v>
      </c>
      <c r="W19" s="48">
        <v>771</v>
      </c>
      <c r="X19" s="68">
        <v>9989</v>
      </c>
      <c r="Z19" s="206"/>
      <c r="AA19" s="206"/>
      <c r="AB19" s="206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</row>
    <row r="20" spans="1:45" ht="12" customHeight="1" x14ac:dyDescent="0.15">
      <c r="A20" s="8"/>
      <c r="B20" s="32"/>
      <c r="C20" s="100">
        <v>3</v>
      </c>
      <c r="D20" s="16"/>
      <c r="E20" s="146">
        <v>725</v>
      </c>
      <c r="F20" s="146">
        <v>893</v>
      </c>
      <c r="G20" s="146">
        <v>816</v>
      </c>
      <c r="H20" s="50">
        <v>9494</v>
      </c>
      <c r="I20" s="50">
        <v>1995</v>
      </c>
      <c r="J20" s="50">
        <v>2573</v>
      </c>
      <c r="K20" s="50">
        <v>2134</v>
      </c>
      <c r="L20" s="50">
        <v>5401</v>
      </c>
      <c r="M20" s="50">
        <v>1575</v>
      </c>
      <c r="N20" s="50">
        <v>2258</v>
      </c>
      <c r="O20" s="50">
        <v>2151</v>
      </c>
      <c r="P20" s="50">
        <v>10004</v>
      </c>
      <c r="Q20" s="50">
        <v>2709</v>
      </c>
      <c r="R20" s="50">
        <v>3360</v>
      </c>
      <c r="S20" s="50">
        <v>2902</v>
      </c>
      <c r="T20" s="50">
        <v>8650</v>
      </c>
      <c r="U20" s="50">
        <v>743</v>
      </c>
      <c r="V20" s="50">
        <v>797</v>
      </c>
      <c r="W20" s="50">
        <v>760</v>
      </c>
      <c r="X20" s="52">
        <v>11406</v>
      </c>
      <c r="Z20" s="206"/>
      <c r="AA20" s="206"/>
      <c r="AB20" s="206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</row>
    <row r="21" spans="1:45" ht="12" customHeight="1" x14ac:dyDescent="0.15">
      <c r="A21" s="15"/>
      <c r="B21" s="142"/>
      <c r="C21" s="130"/>
      <c r="D21" s="121"/>
      <c r="E21" s="143"/>
      <c r="F21" s="143"/>
      <c r="G21" s="143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Z21" s="206"/>
      <c r="AA21" s="206"/>
      <c r="AB21" s="206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</row>
    <row r="22" spans="1:45" ht="12" customHeight="1" x14ac:dyDescent="0.15">
      <c r="A22" s="15"/>
      <c r="B22" s="129"/>
      <c r="C22" s="131"/>
      <c r="D22" s="57"/>
      <c r="E22" s="143"/>
      <c r="F22" s="143"/>
      <c r="G22" s="143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Z22" s="206"/>
      <c r="AA22" s="206"/>
      <c r="AB22" s="206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</row>
    <row r="23" spans="1:45" ht="12" customHeight="1" x14ac:dyDescent="0.15">
      <c r="A23" s="15"/>
      <c r="B23" s="150">
        <v>40969</v>
      </c>
      <c r="C23" s="151"/>
      <c r="D23" s="152">
        <v>40983</v>
      </c>
      <c r="E23" s="143">
        <v>735</v>
      </c>
      <c r="F23" s="143">
        <v>840</v>
      </c>
      <c r="G23" s="143">
        <v>812</v>
      </c>
      <c r="H23" s="48">
        <v>4971</v>
      </c>
      <c r="I23" s="48">
        <v>1995</v>
      </c>
      <c r="J23" s="48">
        <v>3573</v>
      </c>
      <c r="K23" s="48">
        <v>2151</v>
      </c>
      <c r="L23" s="48">
        <v>2597</v>
      </c>
      <c r="M23" s="48">
        <v>1575</v>
      </c>
      <c r="N23" s="48">
        <v>2205</v>
      </c>
      <c r="O23" s="48">
        <v>2128</v>
      </c>
      <c r="P23" s="48">
        <v>4067</v>
      </c>
      <c r="Q23" s="48">
        <v>2709</v>
      </c>
      <c r="R23" s="48">
        <v>3360</v>
      </c>
      <c r="S23" s="48">
        <v>2860</v>
      </c>
      <c r="T23" s="48">
        <v>4530</v>
      </c>
      <c r="U23" s="48">
        <v>797</v>
      </c>
      <c r="V23" s="48">
        <v>797</v>
      </c>
      <c r="W23" s="48">
        <v>797</v>
      </c>
      <c r="X23" s="48">
        <v>3173</v>
      </c>
      <c r="Z23" s="206"/>
      <c r="AA23" s="206"/>
      <c r="AB23" s="206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</row>
    <row r="24" spans="1:45" ht="12" customHeight="1" x14ac:dyDescent="0.15">
      <c r="A24" s="15"/>
      <c r="B24" s="150">
        <v>40984</v>
      </c>
      <c r="C24" s="151"/>
      <c r="D24" s="152">
        <v>40998</v>
      </c>
      <c r="E24" s="143">
        <v>725</v>
      </c>
      <c r="F24" s="143">
        <v>893</v>
      </c>
      <c r="G24" s="143">
        <v>818</v>
      </c>
      <c r="H24" s="48">
        <v>4523</v>
      </c>
      <c r="I24" s="48">
        <v>1995</v>
      </c>
      <c r="J24" s="48">
        <v>2468</v>
      </c>
      <c r="K24" s="48">
        <v>2116</v>
      </c>
      <c r="L24" s="48">
        <v>2804</v>
      </c>
      <c r="M24" s="48">
        <v>1575</v>
      </c>
      <c r="N24" s="48">
        <v>2258</v>
      </c>
      <c r="O24" s="48">
        <v>2157</v>
      </c>
      <c r="P24" s="48">
        <v>5937</v>
      </c>
      <c r="Q24" s="48">
        <v>2783</v>
      </c>
      <c r="R24" s="48">
        <v>3255</v>
      </c>
      <c r="S24" s="48">
        <v>2992</v>
      </c>
      <c r="T24" s="48">
        <v>4121</v>
      </c>
      <c r="U24" s="48">
        <v>743</v>
      </c>
      <c r="V24" s="48">
        <v>797</v>
      </c>
      <c r="W24" s="48">
        <v>750</v>
      </c>
      <c r="X24" s="48">
        <v>8233</v>
      </c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</row>
    <row r="25" spans="1:45" ht="12" customHeight="1" x14ac:dyDescent="0.15">
      <c r="A25" s="8"/>
      <c r="B25" s="153"/>
      <c r="C25" s="154"/>
      <c r="D25" s="155"/>
      <c r="E25" s="146"/>
      <c r="F25" s="146"/>
      <c r="G25" s="146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2"/>
      <c r="Z25" s="8"/>
      <c r="AA25" s="8"/>
      <c r="AB25" s="8"/>
      <c r="AC25" s="8"/>
      <c r="AD25" s="8"/>
      <c r="AE25" s="8"/>
    </row>
    <row r="26" spans="1:45" ht="12" customHeight="1" x14ac:dyDescent="0.15">
      <c r="A26" s="15"/>
      <c r="B26" s="115"/>
      <c r="C26" s="193" t="s">
        <v>59</v>
      </c>
      <c r="D26" s="194"/>
      <c r="E26" s="7" t="s">
        <v>41</v>
      </c>
      <c r="F26" s="101"/>
      <c r="G26" s="101"/>
      <c r="H26" s="195"/>
      <c r="I26" s="7" t="s">
        <v>42</v>
      </c>
      <c r="J26" s="101"/>
      <c r="K26" s="101"/>
      <c r="L26" s="195"/>
      <c r="M26" s="7" t="s">
        <v>114</v>
      </c>
      <c r="N26" s="101"/>
      <c r="O26" s="101"/>
      <c r="P26" s="195"/>
      <c r="Q26" s="7"/>
      <c r="R26" s="101"/>
      <c r="S26" s="101"/>
      <c r="T26" s="101"/>
      <c r="U26" s="8"/>
      <c r="V26" s="101"/>
      <c r="W26" s="101"/>
      <c r="X26" s="101"/>
      <c r="Y26" s="8"/>
      <c r="Z26" s="220"/>
      <c r="AA26" s="220"/>
      <c r="AB26" s="220"/>
      <c r="AC26" s="8"/>
      <c r="AD26" s="8"/>
      <c r="AE26" s="8"/>
    </row>
    <row r="27" spans="1:45" ht="12" customHeight="1" x14ac:dyDescent="0.15">
      <c r="A27" s="15"/>
      <c r="B27" s="115"/>
      <c r="C27" s="5"/>
      <c r="D27" s="16"/>
      <c r="E27" s="5"/>
      <c r="F27" s="89"/>
      <c r="G27" s="89"/>
      <c r="H27" s="90"/>
      <c r="I27" s="5"/>
      <c r="J27" s="89"/>
      <c r="K27" s="89"/>
      <c r="L27" s="90"/>
      <c r="M27" s="5"/>
      <c r="N27" s="89"/>
      <c r="O27" s="89"/>
      <c r="P27" s="90"/>
      <c r="Q27" s="7"/>
      <c r="R27" s="101"/>
      <c r="S27" s="101"/>
      <c r="T27" s="101"/>
      <c r="U27" s="8"/>
      <c r="V27" s="101"/>
      <c r="W27" s="101"/>
      <c r="X27" s="101"/>
      <c r="Y27" s="8"/>
      <c r="Z27" s="221"/>
      <c r="AA27" s="221"/>
      <c r="AB27" s="221"/>
      <c r="AC27" s="8"/>
      <c r="AD27" s="8"/>
      <c r="AE27" s="8"/>
    </row>
    <row r="28" spans="1:45" ht="12" customHeight="1" x14ac:dyDescent="0.15">
      <c r="A28" s="15"/>
      <c r="B28" s="44" t="s">
        <v>106</v>
      </c>
      <c r="C28" s="113"/>
      <c r="D28" s="110"/>
      <c r="E28" s="61" t="s">
        <v>83</v>
      </c>
      <c r="F28" s="61" t="s">
        <v>84</v>
      </c>
      <c r="G28" s="61" t="s">
        <v>85</v>
      </c>
      <c r="H28" s="61" t="s">
        <v>5</v>
      </c>
      <c r="I28" s="61" t="s">
        <v>83</v>
      </c>
      <c r="J28" s="61" t="s">
        <v>84</v>
      </c>
      <c r="K28" s="61" t="s">
        <v>85</v>
      </c>
      <c r="L28" s="61" t="s">
        <v>5</v>
      </c>
      <c r="M28" s="61" t="s">
        <v>83</v>
      </c>
      <c r="N28" s="61" t="s">
        <v>84</v>
      </c>
      <c r="O28" s="61" t="s">
        <v>85</v>
      </c>
      <c r="P28" s="61" t="s">
        <v>5</v>
      </c>
      <c r="Q28" s="116"/>
      <c r="R28" s="117"/>
      <c r="S28" s="117"/>
      <c r="T28" s="117"/>
      <c r="U28" s="117"/>
      <c r="V28" s="117"/>
      <c r="W28" s="117"/>
      <c r="X28" s="117"/>
      <c r="Y28" s="8"/>
      <c r="Z28" s="221"/>
      <c r="AA28" s="221"/>
      <c r="AB28" s="221"/>
      <c r="AC28" s="8"/>
      <c r="AD28" s="8"/>
      <c r="AE28" s="8"/>
    </row>
    <row r="29" spans="1:45" ht="12" customHeight="1" x14ac:dyDescent="0.15">
      <c r="A29" s="15"/>
      <c r="B29" s="5"/>
      <c r="C29" s="6"/>
      <c r="D29" s="16"/>
      <c r="E29" s="63"/>
      <c r="F29" s="63"/>
      <c r="G29" s="63" t="s">
        <v>86</v>
      </c>
      <c r="H29" s="63"/>
      <c r="I29" s="63"/>
      <c r="J29" s="63"/>
      <c r="K29" s="63" t="s">
        <v>86</v>
      </c>
      <c r="L29" s="63"/>
      <c r="M29" s="63"/>
      <c r="N29" s="63"/>
      <c r="O29" s="63" t="s">
        <v>86</v>
      </c>
      <c r="P29" s="63"/>
      <c r="Q29" s="116"/>
      <c r="R29" s="117"/>
      <c r="S29" s="117"/>
      <c r="T29" s="117"/>
      <c r="U29" s="117"/>
      <c r="V29" s="117"/>
      <c r="W29" s="117"/>
      <c r="X29" s="117"/>
      <c r="Y29" s="8"/>
      <c r="Z29" s="221"/>
      <c r="AA29" s="221"/>
      <c r="AB29" s="221"/>
      <c r="AC29" s="8"/>
      <c r="AD29" s="8"/>
      <c r="AE29" s="8"/>
    </row>
    <row r="30" spans="1:45" ht="12" customHeight="1" x14ac:dyDescent="0.15">
      <c r="A30" s="15"/>
      <c r="B30" s="55" t="s">
        <v>57</v>
      </c>
      <c r="C30" s="99">
        <v>21</v>
      </c>
      <c r="D30" s="33" t="s">
        <v>58</v>
      </c>
      <c r="E30" s="48">
        <v>630</v>
      </c>
      <c r="F30" s="48">
        <v>924</v>
      </c>
      <c r="G30" s="48">
        <v>708</v>
      </c>
      <c r="H30" s="48">
        <v>166198</v>
      </c>
      <c r="I30" s="48">
        <v>656</v>
      </c>
      <c r="J30" s="48">
        <v>966</v>
      </c>
      <c r="K30" s="48">
        <v>731</v>
      </c>
      <c r="L30" s="48">
        <v>198624</v>
      </c>
      <c r="M30" s="48">
        <v>605</v>
      </c>
      <c r="N30" s="48">
        <v>861</v>
      </c>
      <c r="O30" s="48">
        <v>691</v>
      </c>
      <c r="P30" s="48">
        <v>426794</v>
      </c>
      <c r="Q30" s="47"/>
      <c r="R30" s="49"/>
      <c r="S30" s="49"/>
      <c r="T30" s="49"/>
      <c r="U30" s="49"/>
      <c r="V30" s="49"/>
      <c r="W30" s="49"/>
      <c r="X30" s="49"/>
      <c r="Y30" s="8"/>
      <c r="Z30" s="221"/>
      <c r="AA30" s="221"/>
      <c r="AB30" s="221"/>
      <c r="AC30" s="8"/>
      <c r="AD30" s="8"/>
      <c r="AE30" s="8"/>
    </row>
    <row r="31" spans="1:45" ht="12" customHeight="1" x14ac:dyDescent="0.15">
      <c r="A31" s="15"/>
      <c r="B31" s="31"/>
      <c r="C31" s="99">
        <v>22</v>
      </c>
      <c r="D31" s="15"/>
      <c r="E31" s="48">
        <v>638</v>
      </c>
      <c r="F31" s="48">
        <v>924</v>
      </c>
      <c r="G31" s="68">
        <v>691</v>
      </c>
      <c r="H31" s="48">
        <v>201980</v>
      </c>
      <c r="I31" s="48">
        <v>683</v>
      </c>
      <c r="J31" s="48">
        <v>945</v>
      </c>
      <c r="K31" s="48">
        <v>746</v>
      </c>
      <c r="L31" s="48">
        <v>163077</v>
      </c>
      <c r="M31" s="48">
        <v>609</v>
      </c>
      <c r="N31" s="48">
        <v>819</v>
      </c>
      <c r="O31" s="48">
        <v>682</v>
      </c>
      <c r="P31" s="68">
        <v>369991</v>
      </c>
      <c r="Q31" s="47"/>
      <c r="R31" s="49"/>
      <c r="S31" s="49"/>
      <c r="T31" s="49"/>
      <c r="U31" s="49"/>
      <c r="V31" s="49"/>
      <c r="W31" s="49"/>
      <c r="X31" s="49"/>
      <c r="Y31" s="8"/>
      <c r="Z31" s="8"/>
      <c r="AA31" s="8"/>
      <c r="AB31" s="8"/>
      <c r="AC31" s="8"/>
      <c r="AD31" s="8"/>
      <c r="AE31" s="8"/>
    </row>
    <row r="32" spans="1:45" ht="12" customHeight="1" x14ac:dyDescent="0.15">
      <c r="A32" s="8"/>
      <c r="B32" s="32"/>
      <c r="C32" s="100">
        <v>23</v>
      </c>
      <c r="D32" s="16"/>
      <c r="E32" s="222">
        <v>662</v>
      </c>
      <c r="F32" s="222">
        <v>924</v>
      </c>
      <c r="G32" s="222">
        <v>740</v>
      </c>
      <c r="H32" s="222">
        <v>140035</v>
      </c>
      <c r="I32" s="222">
        <v>735</v>
      </c>
      <c r="J32" s="222">
        <v>998</v>
      </c>
      <c r="K32" s="222">
        <v>788</v>
      </c>
      <c r="L32" s="222">
        <v>183383</v>
      </c>
      <c r="M32" s="222">
        <v>651</v>
      </c>
      <c r="N32" s="222">
        <v>893</v>
      </c>
      <c r="O32" s="222">
        <v>718</v>
      </c>
      <c r="P32" s="222">
        <v>272665</v>
      </c>
      <c r="Q32" s="49"/>
      <c r="R32" s="49"/>
      <c r="S32" s="49"/>
      <c r="T32" s="49"/>
      <c r="U32" s="49"/>
      <c r="V32" s="49"/>
      <c r="W32" s="49"/>
      <c r="X32" s="49"/>
      <c r="Y32" s="8"/>
      <c r="Z32" s="220"/>
      <c r="AA32" s="221"/>
      <c r="AB32" s="221"/>
      <c r="AC32" s="221"/>
      <c r="AD32" s="221"/>
      <c r="AE32" s="8"/>
    </row>
    <row r="33" spans="1:31" ht="12" customHeight="1" x14ac:dyDescent="0.15">
      <c r="A33" s="8"/>
      <c r="B33" s="31" t="s">
        <v>174</v>
      </c>
      <c r="C33" s="99">
        <v>7</v>
      </c>
      <c r="D33" s="15" t="s">
        <v>175</v>
      </c>
      <c r="E33" s="48">
        <v>693</v>
      </c>
      <c r="F33" s="48">
        <v>798</v>
      </c>
      <c r="G33" s="48">
        <v>709</v>
      </c>
      <c r="H33" s="48">
        <v>10125</v>
      </c>
      <c r="I33" s="48">
        <v>735</v>
      </c>
      <c r="J33" s="48">
        <v>861</v>
      </c>
      <c r="K33" s="48">
        <v>791</v>
      </c>
      <c r="L33" s="48">
        <v>18841</v>
      </c>
      <c r="M33" s="48">
        <v>662</v>
      </c>
      <c r="N33" s="48">
        <v>756</v>
      </c>
      <c r="O33" s="48">
        <v>722</v>
      </c>
      <c r="P33" s="68">
        <v>23772</v>
      </c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8"/>
      <c r="AE33" s="8"/>
    </row>
    <row r="34" spans="1:31" ht="12" customHeight="1" x14ac:dyDescent="0.15">
      <c r="A34" s="8"/>
      <c r="B34" s="31"/>
      <c r="C34" s="99">
        <v>8</v>
      </c>
      <c r="D34" s="15"/>
      <c r="E34" s="48">
        <v>704</v>
      </c>
      <c r="F34" s="48">
        <v>798</v>
      </c>
      <c r="G34" s="48">
        <v>734</v>
      </c>
      <c r="H34" s="48">
        <v>13080</v>
      </c>
      <c r="I34" s="48">
        <v>756</v>
      </c>
      <c r="J34" s="48">
        <v>924</v>
      </c>
      <c r="K34" s="48">
        <v>809</v>
      </c>
      <c r="L34" s="48">
        <v>17200</v>
      </c>
      <c r="M34" s="48">
        <v>683</v>
      </c>
      <c r="N34" s="48">
        <v>756</v>
      </c>
      <c r="O34" s="48">
        <v>724</v>
      </c>
      <c r="P34" s="68">
        <v>28978</v>
      </c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8"/>
      <c r="AE34" s="8"/>
    </row>
    <row r="35" spans="1:31" ht="12" customHeight="1" x14ac:dyDescent="0.15">
      <c r="A35" s="8"/>
      <c r="B35" s="31"/>
      <c r="C35" s="99">
        <v>9</v>
      </c>
      <c r="D35" s="15"/>
      <c r="E35" s="48">
        <v>667</v>
      </c>
      <c r="F35" s="48">
        <v>840</v>
      </c>
      <c r="G35" s="48">
        <v>713</v>
      </c>
      <c r="H35" s="48">
        <v>12411</v>
      </c>
      <c r="I35" s="48">
        <v>788</v>
      </c>
      <c r="J35" s="48">
        <v>861</v>
      </c>
      <c r="K35" s="48">
        <v>801</v>
      </c>
      <c r="L35" s="48">
        <v>18253</v>
      </c>
      <c r="M35" s="48">
        <v>651</v>
      </c>
      <c r="N35" s="48">
        <v>725</v>
      </c>
      <c r="O35" s="48">
        <v>683</v>
      </c>
      <c r="P35" s="68">
        <v>23838</v>
      </c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8"/>
      <c r="AE35" s="8"/>
    </row>
    <row r="36" spans="1:31" ht="12" customHeight="1" x14ac:dyDescent="0.15">
      <c r="A36" s="8"/>
      <c r="B36" s="31"/>
      <c r="C36" s="99">
        <v>10</v>
      </c>
      <c r="D36" s="15"/>
      <c r="E36" s="48">
        <v>662</v>
      </c>
      <c r="F36" s="48">
        <v>788</v>
      </c>
      <c r="G36" s="48">
        <v>712</v>
      </c>
      <c r="H36" s="48">
        <v>11847</v>
      </c>
      <c r="I36" s="48">
        <v>756</v>
      </c>
      <c r="J36" s="48">
        <v>861</v>
      </c>
      <c r="K36" s="48">
        <v>762</v>
      </c>
      <c r="L36" s="48">
        <v>19893</v>
      </c>
      <c r="M36" s="48">
        <v>651</v>
      </c>
      <c r="N36" s="48">
        <v>714</v>
      </c>
      <c r="O36" s="48">
        <v>688</v>
      </c>
      <c r="P36" s="68">
        <v>20008</v>
      </c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8"/>
      <c r="AE36" s="8"/>
    </row>
    <row r="37" spans="1:31" ht="12" customHeight="1" x14ac:dyDescent="0.15">
      <c r="A37" s="8"/>
      <c r="B37" s="31"/>
      <c r="C37" s="99">
        <v>11</v>
      </c>
      <c r="D37" s="15"/>
      <c r="E37" s="48">
        <v>662</v>
      </c>
      <c r="F37" s="48">
        <v>756</v>
      </c>
      <c r="G37" s="48">
        <v>716</v>
      </c>
      <c r="H37" s="48">
        <v>12962</v>
      </c>
      <c r="I37" s="48">
        <v>767</v>
      </c>
      <c r="J37" s="48">
        <v>861</v>
      </c>
      <c r="K37" s="48">
        <v>812</v>
      </c>
      <c r="L37" s="48">
        <v>10369</v>
      </c>
      <c r="M37" s="48">
        <v>651</v>
      </c>
      <c r="N37" s="48">
        <v>714</v>
      </c>
      <c r="O37" s="48">
        <v>683</v>
      </c>
      <c r="P37" s="68">
        <v>26761</v>
      </c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8"/>
      <c r="AE37" s="8"/>
    </row>
    <row r="38" spans="1:31" ht="12" customHeight="1" x14ac:dyDescent="0.15">
      <c r="A38" s="8"/>
      <c r="B38" s="31"/>
      <c r="C38" s="99">
        <v>12</v>
      </c>
      <c r="D38" s="15"/>
      <c r="E38" s="48">
        <v>714</v>
      </c>
      <c r="F38" s="48">
        <v>756</v>
      </c>
      <c r="G38" s="48">
        <v>734</v>
      </c>
      <c r="H38" s="48">
        <v>8345</v>
      </c>
      <c r="I38" s="48">
        <v>788</v>
      </c>
      <c r="J38" s="48">
        <v>861</v>
      </c>
      <c r="K38" s="48">
        <v>817</v>
      </c>
      <c r="L38" s="48">
        <v>7825</v>
      </c>
      <c r="M38" s="48">
        <v>683</v>
      </c>
      <c r="N38" s="48">
        <v>725</v>
      </c>
      <c r="O38" s="48">
        <v>697</v>
      </c>
      <c r="P38" s="68">
        <v>15939</v>
      </c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8"/>
      <c r="AE38" s="8"/>
    </row>
    <row r="39" spans="1:31" ht="12" customHeight="1" x14ac:dyDescent="0.15">
      <c r="A39" s="8"/>
      <c r="B39" s="31" t="s">
        <v>176</v>
      </c>
      <c r="C39" s="99">
        <v>1</v>
      </c>
      <c r="D39" s="15" t="s">
        <v>175</v>
      </c>
      <c r="E39" s="48">
        <v>693</v>
      </c>
      <c r="F39" s="48">
        <v>756</v>
      </c>
      <c r="G39" s="48">
        <v>727</v>
      </c>
      <c r="H39" s="48">
        <v>12549</v>
      </c>
      <c r="I39" s="48">
        <v>725</v>
      </c>
      <c r="J39" s="48">
        <v>861</v>
      </c>
      <c r="K39" s="48">
        <v>781</v>
      </c>
      <c r="L39" s="48">
        <v>5346</v>
      </c>
      <c r="M39" s="48">
        <v>651</v>
      </c>
      <c r="N39" s="48">
        <v>714</v>
      </c>
      <c r="O39" s="48">
        <v>698</v>
      </c>
      <c r="P39" s="68">
        <v>19899</v>
      </c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8"/>
      <c r="AE39" s="8"/>
    </row>
    <row r="40" spans="1:31" ht="12" customHeight="1" x14ac:dyDescent="0.15">
      <c r="A40" s="8"/>
      <c r="B40" s="31"/>
      <c r="C40" s="99">
        <v>2</v>
      </c>
      <c r="D40" s="15"/>
      <c r="E40" s="48">
        <v>693</v>
      </c>
      <c r="F40" s="48">
        <v>760</v>
      </c>
      <c r="G40" s="68">
        <v>736</v>
      </c>
      <c r="H40" s="48">
        <v>7049</v>
      </c>
      <c r="I40" s="48">
        <v>714</v>
      </c>
      <c r="J40" s="48">
        <v>861</v>
      </c>
      <c r="K40" s="48">
        <v>768</v>
      </c>
      <c r="L40" s="48">
        <v>9451</v>
      </c>
      <c r="M40" s="48">
        <v>683</v>
      </c>
      <c r="N40" s="48">
        <v>840</v>
      </c>
      <c r="O40" s="48">
        <v>705</v>
      </c>
      <c r="P40" s="68">
        <v>15388</v>
      </c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8"/>
      <c r="AE40" s="8"/>
    </row>
    <row r="41" spans="1:31" ht="12" customHeight="1" x14ac:dyDescent="0.15">
      <c r="A41" s="8"/>
      <c r="B41" s="32"/>
      <c r="C41" s="100">
        <v>3</v>
      </c>
      <c r="D41" s="16"/>
      <c r="E41" s="50">
        <v>704</v>
      </c>
      <c r="F41" s="50">
        <v>756</v>
      </c>
      <c r="G41" s="50">
        <v>740</v>
      </c>
      <c r="H41" s="50">
        <v>5302</v>
      </c>
      <c r="I41" s="50">
        <v>756</v>
      </c>
      <c r="J41" s="50">
        <v>861</v>
      </c>
      <c r="K41" s="50">
        <v>798</v>
      </c>
      <c r="L41" s="50">
        <v>9983</v>
      </c>
      <c r="M41" s="50">
        <v>683</v>
      </c>
      <c r="N41" s="50">
        <v>840</v>
      </c>
      <c r="O41" s="50">
        <v>708</v>
      </c>
      <c r="P41" s="52">
        <v>23011</v>
      </c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8"/>
      <c r="AE41" s="8"/>
    </row>
    <row r="42" spans="1:31" ht="12" customHeight="1" x14ac:dyDescent="0.15">
      <c r="A42" s="15"/>
      <c r="B42" s="142"/>
      <c r="C42" s="130"/>
      <c r="D42" s="121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7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8"/>
      <c r="AE42" s="8"/>
    </row>
    <row r="43" spans="1:31" ht="12" customHeight="1" x14ac:dyDescent="0.15">
      <c r="A43" s="15"/>
      <c r="B43" s="129"/>
      <c r="C43" s="131"/>
      <c r="D43" s="57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7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8"/>
      <c r="AE43" s="8"/>
    </row>
    <row r="44" spans="1:31" ht="12" customHeight="1" x14ac:dyDescent="0.15">
      <c r="A44" s="15"/>
      <c r="B44" s="150">
        <v>40969</v>
      </c>
      <c r="C44" s="151"/>
      <c r="D44" s="152">
        <v>40983</v>
      </c>
      <c r="E44" s="48">
        <v>756</v>
      </c>
      <c r="F44" s="48">
        <v>756</v>
      </c>
      <c r="G44" s="48">
        <v>756</v>
      </c>
      <c r="H44" s="48">
        <v>2985</v>
      </c>
      <c r="I44" s="48">
        <v>756</v>
      </c>
      <c r="J44" s="48">
        <v>861</v>
      </c>
      <c r="K44" s="48">
        <v>792</v>
      </c>
      <c r="L44" s="48">
        <v>5126</v>
      </c>
      <c r="M44" s="48">
        <v>704</v>
      </c>
      <c r="N44" s="48">
        <v>840</v>
      </c>
      <c r="O44" s="48">
        <v>714</v>
      </c>
      <c r="P44" s="48">
        <v>7304</v>
      </c>
      <c r="Q44" s="47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8"/>
      <c r="AE44" s="8"/>
    </row>
    <row r="45" spans="1:31" ht="12" customHeight="1" x14ac:dyDescent="0.15">
      <c r="A45" s="15"/>
      <c r="B45" s="150">
        <v>40984</v>
      </c>
      <c r="C45" s="151"/>
      <c r="D45" s="152">
        <v>40998</v>
      </c>
      <c r="E45" s="48">
        <v>704</v>
      </c>
      <c r="F45" s="48">
        <v>756</v>
      </c>
      <c r="G45" s="48">
        <v>736</v>
      </c>
      <c r="H45" s="48">
        <v>2317</v>
      </c>
      <c r="I45" s="48">
        <v>788</v>
      </c>
      <c r="J45" s="48">
        <v>861</v>
      </c>
      <c r="K45" s="48">
        <v>801</v>
      </c>
      <c r="L45" s="48">
        <v>4857</v>
      </c>
      <c r="M45" s="48">
        <v>683</v>
      </c>
      <c r="N45" s="48">
        <v>704</v>
      </c>
      <c r="O45" s="48">
        <v>695</v>
      </c>
      <c r="P45" s="48">
        <v>15708</v>
      </c>
      <c r="Q45" s="47"/>
      <c r="R45" s="49"/>
      <c r="S45" s="49"/>
      <c r="T45" s="49"/>
      <c r="U45" s="49"/>
      <c r="V45" s="49"/>
      <c r="W45" s="49"/>
      <c r="X45" s="49"/>
      <c r="Y45" s="8"/>
      <c r="Z45" s="8"/>
      <c r="AA45" s="8"/>
      <c r="AB45" s="8"/>
      <c r="AC45" s="8"/>
      <c r="AD45" s="8"/>
      <c r="AE45" s="8"/>
    </row>
    <row r="46" spans="1:31" ht="13.5" customHeight="1" x14ac:dyDescent="0.15">
      <c r="B46" s="153"/>
      <c r="C46" s="154"/>
      <c r="D46" s="155"/>
      <c r="E46" s="146"/>
      <c r="F46" s="146"/>
      <c r="G46" s="146"/>
      <c r="H46" s="122"/>
      <c r="I46" s="146"/>
      <c r="J46" s="146"/>
      <c r="K46" s="146"/>
      <c r="L46" s="16"/>
      <c r="M46" s="146"/>
      <c r="N46" s="146"/>
      <c r="O46" s="146"/>
      <c r="P46" s="146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</row>
    <row r="47" spans="1:31" ht="12.75" customHeight="1" x14ac:dyDescent="0.15"/>
    <row r="48" spans="1:31" ht="12.75" customHeight="1" x14ac:dyDescent="0.15"/>
    <row r="49" spans="5:24" ht="12.75" customHeight="1" x14ac:dyDescent="0.15"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</row>
    <row r="52" spans="5:24" x14ac:dyDescent="0.15"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</row>
  </sheetData>
  <phoneticPr fontId="4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L40"/>
  <sheetViews>
    <sheetView zoomScale="75" workbookViewId="0"/>
  </sheetViews>
  <sheetFormatPr defaultColWidth="7.5" defaultRowHeight="12" x14ac:dyDescent="0.15"/>
  <cols>
    <col min="1" max="1" width="0.75" style="19" customWidth="1"/>
    <col min="2" max="2" width="3.875" style="19" customWidth="1"/>
    <col min="3" max="3" width="8" style="19" customWidth="1"/>
    <col min="4" max="4" width="2.875" style="19" customWidth="1"/>
    <col min="5" max="5" width="7.125" style="19" customWidth="1"/>
    <col min="6" max="7" width="7.625" style="19" customWidth="1"/>
    <col min="8" max="8" width="9.125" style="19" customWidth="1"/>
    <col min="9" max="9" width="7" style="19" customWidth="1"/>
    <col min="10" max="11" width="7.625" style="19" customWidth="1"/>
    <col min="12" max="12" width="9.125" style="19" customWidth="1"/>
    <col min="13" max="13" width="6.75" style="19" customWidth="1"/>
    <col min="14" max="15" width="7.625" style="19" customWidth="1"/>
    <col min="16" max="16" width="9.125" style="19" customWidth="1"/>
    <col min="17" max="17" width="6.5" style="19" customWidth="1"/>
    <col min="18" max="19" width="7.625" style="19" customWidth="1"/>
    <col min="20" max="20" width="9.125" style="19" customWidth="1"/>
    <col min="21" max="23" width="7.5" style="19"/>
    <col min="24" max="25" width="8.5" style="19" bestFit="1" customWidth="1"/>
    <col min="26" max="28" width="7.5" style="19"/>
    <col min="29" max="29" width="8.5" style="19" bestFit="1" customWidth="1"/>
    <col min="30" max="16384" width="7.5" style="19"/>
  </cols>
  <sheetData>
    <row r="1" spans="1:38" ht="15" customHeight="1" x14ac:dyDescent="0.15">
      <c r="B1" s="109" t="s">
        <v>56</v>
      </c>
      <c r="C1" s="104"/>
      <c r="D1" s="104"/>
    </row>
    <row r="2" spans="1:38" ht="12.75" customHeight="1" x14ac:dyDescent="0.15">
      <c r="B2" s="19" t="s">
        <v>52</v>
      </c>
      <c r="C2" s="37"/>
      <c r="D2" s="37"/>
    </row>
    <row r="3" spans="1:38" ht="12.75" customHeight="1" x14ac:dyDescent="0.15">
      <c r="B3" s="37"/>
      <c r="C3" s="37"/>
      <c r="D3" s="37"/>
      <c r="T3" s="23" t="s">
        <v>0</v>
      </c>
    </row>
    <row r="4" spans="1:38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38" ht="11.25" customHeight="1" x14ac:dyDescent="0.15">
      <c r="A5" s="15"/>
      <c r="B5" s="53"/>
      <c r="C5" s="96" t="s">
        <v>35</v>
      </c>
      <c r="D5" s="93"/>
      <c r="E5" s="91" t="s">
        <v>12</v>
      </c>
      <c r="F5" s="92"/>
      <c r="G5" s="92"/>
      <c r="H5" s="93"/>
      <c r="I5" s="91" t="s">
        <v>13</v>
      </c>
      <c r="J5" s="92"/>
      <c r="K5" s="92"/>
      <c r="L5" s="93"/>
      <c r="M5" s="91" t="s">
        <v>14</v>
      </c>
      <c r="N5" s="92"/>
      <c r="O5" s="92"/>
      <c r="P5" s="93"/>
      <c r="Q5" s="91" t="s">
        <v>15</v>
      </c>
      <c r="R5" s="92"/>
      <c r="S5" s="92"/>
      <c r="T5" s="93"/>
      <c r="V5" s="221"/>
      <c r="W5" s="221"/>
      <c r="X5" s="221"/>
      <c r="Y5" s="221"/>
      <c r="Z5" s="221"/>
    </row>
    <row r="6" spans="1:38" ht="11.25" customHeight="1" x14ac:dyDescent="0.15">
      <c r="A6" s="15"/>
      <c r="B6" s="97" t="s">
        <v>43</v>
      </c>
      <c r="C6" s="92"/>
      <c r="D6" s="93"/>
      <c r="E6" s="94" t="s">
        <v>9</v>
      </c>
      <c r="F6" s="94" t="s">
        <v>10</v>
      </c>
      <c r="G6" s="95" t="s">
        <v>11</v>
      </c>
      <c r="H6" s="94" t="s">
        <v>5</v>
      </c>
      <c r="I6" s="94" t="s">
        <v>6</v>
      </c>
      <c r="J6" s="94" t="s">
        <v>2</v>
      </c>
      <c r="K6" s="95" t="s">
        <v>7</v>
      </c>
      <c r="L6" s="94" t="s">
        <v>5</v>
      </c>
      <c r="M6" s="94" t="s">
        <v>6</v>
      </c>
      <c r="N6" s="94" t="s">
        <v>2</v>
      </c>
      <c r="O6" s="95" t="s">
        <v>7</v>
      </c>
      <c r="P6" s="94" t="s">
        <v>5</v>
      </c>
      <c r="Q6" s="94" t="s">
        <v>6</v>
      </c>
      <c r="R6" s="94" t="s">
        <v>2</v>
      </c>
      <c r="S6" s="95" t="s">
        <v>7</v>
      </c>
      <c r="T6" s="94" t="s">
        <v>5</v>
      </c>
      <c r="V6" s="221"/>
      <c r="W6" s="221"/>
      <c r="X6" s="221"/>
      <c r="Y6" s="221"/>
      <c r="Z6" s="221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11.25" customHeight="1" x14ac:dyDescent="0.15">
      <c r="A7" s="15"/>
      <c r="B7" s="31" t="s">
        <v>159</v>
      </c>
      <c r="C7" s="8">
        <v>21</v>
      </c>
      <c r="D7" s="15" t="s">
        <v>168</v>
      </c>
      <c r="E7" s="48">
        <v>714</v>
      </c>
      <c r="F7" s="48">
        <v>1365</v>
      </c>
      <c r="G7" s="48">
        <v>885</v>
      </c>
      <c r="H7" s="48">
        <v>3085597</v>
      </c>
      <c r="I7" s="48">
        <v>380</v>
      </c>
      <c r="J7" s="48">
        <v>630</v>
      </c>
      <c r="K7" s="48">
        <v>479</v>
      </c>
      <c r="L7" s="48">
        <v>5306157</v>
      </c>
      <c r="M7" s="48">
        <v>740</v>
      </c>
      <c r="N7" s="48">
        <v>1313</v>
      </c>
      <c r="O7" s="48">
        <v>923</v>
      </c>
      <c r="P7" s="48">
        <v>4941826</v>
      </c>
      <c r="Q7" s="48">
        <v>662</v>
      </c>
      <c r="R7" s="48">
        <v>1050</v>
      </c>
      <c r="S7" s="48">
        <v>815</v>
      </c>
      <c r="T7" s="48">
        <v>5971616</v>
      </c>
      <c r="U7" s="8"/>
      <c r="V7" s="221"/>
      <c r="W7" s="221"/>
      <c r="X7" s="221"/>
      <c r="Y7" s="221"/>
      <c r="Z7" s="221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</row>
    <row r="8" spans="1:38" ht="11.25" customHeight="1" x14ac:dyDescent="0.15">
      <c r="A8" s="15"/>
      <c r="B8" s="31"/>
      <c r="C8" s="8">
        <v>22</v>
      </c>
      <c r="D8" s="15"/>
      <c r="E8" s="48">
        <v>756</v>
      </c>
      <c r="F8" s="48">
        <v>1344</v>
      </c>
      <c r="G8" s="48">
        <v>977</v>
      </c>
      <c r="H8" s="48">
        <v>3070858</v>
      </c>
      <c r="I8" s="48">
        <v>420</v>
      </c>
      <c r="J8" s="48">
        <v>662</v>
      </c>
      <c r="K8" s="48">
        <v>500</v>
      </c>
      <c r="L8" s="48">
        <v>5643954</v>
      </c>
      <c r="M8" s="48">
        <v>777</v>
      </c>
      <c r="N8" s="48">
        <v>1302</v>
      </c>
      <c r="O8" s="48">
        <v>996</v>
      </c>
      <c r="P8" s="48">
        <v>4960437</v>
      </c>
      <c r="Q8" s="48">
        <v>735</v>
      </c>
      <c r="R8" s="48">
        <v>1134</v>
      </c>
      <c r="S8" s="48">
        <v>890</v>
      </c>
      <c r="T8" s="68">
        <v>5976373</v>
      </c>
      <c r="U8" s="8"/>
      <c r="V8" s="221"/>
      <c r="W8" s="221"/>
      <c r="X8" s="221"/>
      <c r="Y8" s="221"/>
      <c r="Z8" s="221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</row>
    <row r="9" spans="1:38" ht="11.25" customHeight="1" x14ac:dyDescent="0.15">
      <c r="A9" s="8"/>
      <c r="B9" s="32"/>
      <c r="C9" s="6">
        <v>23</v>
      </c>
      <c r="D9" s="16"/>
      <c r="E9" s="222">
        <v>714</v>
      </c>
      <c r="F9" s="222">
        <v>1207.5</v>
      </c>
      <c r="G9" s="222">
        <v>961.53003747624052</v>
      </c>
      <c r="H9" s="222">
        <v>3008470.5999999996</v>
      </c>
      <c r="I9" s="222">
        <v>388.5</v>
      </c>
      <c r="J9" s="222">
        <v>714</v>
      </c>
      <c r="K9" s="222">
        <v>542.77415525071035</v>
      </c>
      <c r="L9" s="222">
        <v>5891586.9000000013</v>
      </c>
      <c r="M9" s="222">
        <v>714</v>
      </c>
      <c r="N9" s="222">
        <v>1239</v>
      </c>
      <c r="O9" s="222">
        <v>980.64857784752689</v>
      </c>
      <c r="P9" s="222">
        <v>5297929.4000000004</v>
      </c>
      <c r="Q9" s="222">
        <v>672</v>
      </c>
      <c r="R9" s="222">
        <v>1155</v>
      </c>
      <c r="S9" s="222">
        <v>912.5318165029928</v>
      </c>
      <c r="T9" s="224">
        <v>6286791.2999999998</v>
      </c>
      <c r="U9" s="8"/>
      <c r="V9" s="221"/>
      <c r="W9" s="221"/>
      <c r="X9" s="221"/>
      <c r="Y9" s="221"/>
      <c r="Z9" s="221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</row>
    <row r="10" spans="1:38" ht="11.25" customHeight="1" x14ac:dyDescent="0.15">
      <c r="A10" s="8"/>
      <c r="B10" s="98" t="s">
        <v>160</v>
      </c>
      <c r="C10" s="49">
        <v>7</v>
      </c>
      <c r="D10" s="68" t="s">
        <v>164</v>
      </c>
      <c r="E10" s="48">
        <v>891.97500000000002</v>
      </c>
      <c r="F10" s="48">
        <v>1186.5</v>
      </c>
      <c r="G10" s="48">
        <v>1029.8256610813248</v>
      </c>
      <c r="H10" s="48">
        <v>219962.2</v>
      </c>
      <c r="I10" s="48">
        <v>546</v>
      </c>
      <c r="J10" s="48">
        <v>724.5</v>
      </c>
      <c r="K10" s="48">
        <v>621.00600330656164</v>
      </c>
      <c r="L10" s="48">
        <v>416774.80000000005</v>
      </c>
      <c r="M10" s="48">
        <v>924</v>
      </c>
      <c r="N10" s="48">
        <v>1228.5</v>
      </c>
      <c r="O10" s="48">
        <v>1051.1768730854467</v>
      </c>
      <c r="P10" s="48">
        <v>421603.09999999992</v>
      </c>
      <c r="Q10" s="48">
        <v>861</v>
      </c>
      <c r="R10" s="48">
        <v>1102.5</v>
      </c>
      <c r="S10" s="48">
        <v>983.76205099195909</v>
      </c>
      <c r="T10" s="68">
        <v>406008.8</v>
      </c>
      <c r="U10" s="8"/>
      <c r="V10" s="221"/>
      <c r="W10" s="221"/>
      <c r="X10" s="221"/>
      <c r="Y10" s="221"/>
      <c r="Z10" s="221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</row>
    <row r="11" spans="1:38" ht="11.25" customHeight="1" x14ac:dyDescent="0.15">
      <c r="A11" s="8"/>
      <c r="B11" s="98"/>
      <c r="C11" s="49">
        <v>8</v>
      </c>
      <c r="D11" s="68"/>
      <c r="E11" s="48">
        <v>913.5</v>
      </c>
      <c r="F11" s="48">
        <v>1129.8</v>
      </c>
      <c r="G11" s="48">
        <v>1027.1618255098394</v>
      </c>
      <c r="H11" s="48">
        <v>216563.7</v>
      </c>
      <c r="I11" s="48">
        <v>556.5</v>
      </c>
      <c r="J11" s="48">
        <v>661.5</v>
      </c>
      <c r="K11" s="48">
        <v>595.65753915954235</v>
      </c>
      <c r="L11" s="48">
        <v>474977.20000000007</v>
      </c>
      <c r="M11" s="48">
        <v>966</v>
      </c>
      <c r="N11" s="48">
        <v>1155</v>
      </c>
      <c r="O11" s="48">
        <v>1063.152044118387</v>
      </c>
      <c r="P11" s="48">
        <v>473091.7</v>
      </c>
      <c r="Q11" s="48">
        <v>892.5</v>
      </c>
      <c r="R11" s="48">
        <v>1050</v>
      </c>
      <c r="S11" s="48">
        <v>965.59338040455509</v>
      </c>
      <c r="T11" s="68">
        <v>481185.9</v>
      </c>
      <c r="U11" s="8"/>
      <c r="V11" s="221"/>
      <c r="W11" s="221"/>
      <c r="X11" s="221"/>
      <c r="Y11" s="221"/>
      <c r="Z11" s="221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</row>
    <row r="12" spans="1:38" ht="11.25" customHeight="1" x14ac:dyDescent="0.15">
      <c r="A12" s="8"/>
      <c r="B12" s="98"/>
      <c r="C12" s="49">
        <v>9</v>
      </c>
      <c r="D12" s="68"/>
      <c r="E12" s="48">
        <v>882</v>
      </c>
      <c r="F12" s="48">
        <v>1102.5</v>
      </c>
      <c r="G12" s="48">
        <v>967.47959996359202</v>
      </c>
      <c r="H12" s="48">
        <v>216321.4</v>
      </c>
      <c r="I12" s="48">
        <v>483</v>
      </c>
      <c r="J12" s="48">
        <v>651</v>
      </c>
      <c r="K12" s="48">
        <v>560.39926833915536</v>
      </c>
      <c r="L12" s="48">
        <v>460234.89999999997</v>
      </c>
      <c r="M12" s="48">
        <v>924</v>
      </c>
      <c r="N12" s="48">
        <v>1173.9000000000001</v>
      </c>
      <c r="O12" s="48">
        <v>1012.5844965038077</v>
      </c>
      <c r="P12" s="48">
        <v>424099.1</v>
      </c>
      <c r="Q12" s="48">
        <v>808.5</v>
      </c>
      <c r="R12" s="48">
        <v>1008</v>
      </c>
      <c r="S12" s="48">
        <v>912.71736806387889</v>
      </c>
      <c r="T12" s="68">
        <v>477626.39999999997</v>
      </c>
      <c r="U12" s="8"/>
      <c r="V12" s="221"/>
      <c r="W12" s="221"/>
      <c r="X12" s="221"/>
      <c r="Y12" s="221"/>
      <c r="Z12" s="221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</row>
    <row r="13" spans="1:38" ht="11.25" customHeight="1" x14ac:dyDescent="0.15">
      <c r="A13" s="8"/>
      <c r="B13" s="98"/>
      <c r="C13" s="49">
        <v>10</v>
      </c>
      <c r="D13" s="68"/>
      <c r="E13" s="48">
        <v>734.89499999999998</v>
      </c>
      <c r="F13" s="48">
        <v>955.5</v>
      </c>
      <c r="G13" s="48">
        <v>852.15080928710029</v>
      </c>
      <c r="H13" s="48">
        <v>251056.3</v>
      </c>
      <c r="I13" s="48">
        <v>399</v>
      </c>
      <c r="J13" s="48">
        <v>577.5</v>
      </c>
      <c r="K13" s="48">
        <v>497.00055698472426</v>
      </c>
      <c r="L13" s="48">
        <v>490714.60000000009</v>
      </c>
      <c r="M13" s="48">
        <v>766.5</v>
      </c>
      <c r="N13" s="48">
        <v>1018.5</v>
      </c>
      <c r="O13" s="48">
        <v>875.85974811029303</v>
      </c>
      <c r="P13" s="48">
        <v>434953.5</v>
      </c>
      <c r="Q13" s="48">
        <v>703.5</v>
      </c>
      <c r="R13" s="48">
        <v>924</v>
      </c>
      <c r="S13" s="48">
        <v>813.86461269862582</v>
      </c>
      <c r="T13" s="68">
        <v>541912.60000000009</v>
      </c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</row>
    <row r="14" spans="1:38" ht="11.25" customHeight="1" x14ac:dyDescent="0.15">
      <c r="A14" s="8"/>
      <c r="B14" s="98"/>
      <c r="C14" s="49">
        <v>11</v>
      </c>
      <c r="D14" s="68"/>
      <c r="E14" s="48">
        <v>714</v>
      </c>
      <c r="F14" s="48">
        <v>924</v>
      </c>
      <c r="G14" s="48">
        <v>842.73948327998949</v>
      </c>
      <c r="H14" s="48">
        <v>263676.7</v>
      </c>
      <c r="I14" s="48">
        <v>388.5</v>
      </c>
      <c r="J14" s="48">
        <v>546</v>
      </c>
      <c r="K14" s="48">
        <v>475.06773312767501</v>
      </c>
      <c r="L14" s="48">
        <v>518289.8</v>
      </c>
      <c r="M14" s="48">
        <v>714</v>
      </c>
      <c r="N14" s="48">
        <v>966</v>
      </c>
      <c r="O14" s="48">
        <v>854.02610028824427</v>
      </c>
      <c r="P14" s="48">
        <v>501511.69999999995</v>
      </c>
      <c r="Q14" s="48">
        <v>672</v>
      </c>
      <c r="R14" s="48">
        <v>892.5</v>
      </c>
      <c r="S14" s="48">
        <v>787.2728061478615</v>
      </c>
      <c r="T14" s="68">
        <v>521810.09999999992</v>
      </c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</row>
    <row r="15" spans="1:38" ht="11.25" customHeight="1" x14ac:dyDescent="0.15">
      <c r="A15" s="8"/>
      <c r="B15" s="98"/>
      <c r="C15" s="49">
        <v>12</v>
      </c>
      <c r="D15" s="68"/>
      <c r="E15" s="48">
        <v>787.5</v>
      </c>
      <c r="F15" s="48">
        <v>1113</v>
      </c>
      <c r="G15" s="48">
        <v>944.28923148523381</v>
      </c>
      <c r="H15" s="48">
        <v>286934.7</v>
      </c>
      <c r="I15" s="48">
        <v>441</v>
      </c>
      <c r="J15" s="48">
        <v>598.5</v>
      </c>
      <c r="K15" s="48">
        <v>495.53749196403601</v>
      </c>
      <c r="L15" s="48">
        <v>509920.1</v>
      </c>
      <c r="M15" s="48">
        <v>819</v>
      </c>
      <c r="N15" s="48">
        <v>1155</v>
      </c>
      <c r="O15" s="48">
        <v>987.68243335244347</v>
      </c>
      <c r="P15" s="48">
        <v>475853.3</v>
      </c>
      <c r="Q15" s="48">
        <v>756</v>
      </c>
      <c r="R15" s="48">
        <v>1102.5</v>
      </c>
      <c r="S15" s="48">
        <v>866.9600668430719</v>
      </c>
      <c r="T15" s="48">
        <v>618617.20000000019</v>
      </c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</row>
    <row r="16" spans="1:38" ht="11.25" customHeight="1" x14ac:dyDescent="0.15">
      <c r="A16" s="8"/>
      <c r="B16" s="98" t="s">
        <v>169</v>
      </c>
      <c r="C16" s="49">
        <v>1</v>
      </c>
      <c r="D16" s="68" t="s">
        <v>164</v>
      </c>
      <c r="E16" s="48">
        <v>840</v>
      </c>
      <c r="F16" s="48">
        <v>1081.5</v>
      </c>
      <c r="G16" s="48">
        <v>980.28912933715606</v>
      </c>
      <c r="H16" s="48">
        <v>262149.40000000002</v>
      </c>
      <c r="I16" s="48">
        <v>409.5</v>
      </c>
      <c r="J16" s="48">
        <v>546.10500000000002</v>
      </c>
      <c r="K16" s="48">
        <v>490.43174537937557</v>
      </c>
      <c r="L16" s="48">
        <v>485240.6</v>
      </c>
      <c r="M16" s="48">
        <v>818.89499999999998</v>
      </c>
      <c r="N16" s="48">
        <v>1090.0049999999999</v>
      </c>
      <c r="O16" s="48">
        <v>957.34341189841427</v>
      </c>
      <c r="P16" s="48">
        <v>471785.7</v>
      </c>
      <c r="Q16" s="48">
        <v>808.5</v>
      </c>
      <c r="R16" s="48">
        <v>1018.5</v>
      </c>
      <c r="S16" s="48">
        <v>906.72027796188127</v>
      </c>
      <c r="T16" s="68">
        <v>617384.00000000012</v>
      </c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</row>
    <row r="17" spans="1:38" ht="11.25" customHeight="1" x14ac:dyDescent="0.15">
      <c r="A17" s="8"/>
      <c r="B17" s="98"/>
      <c r="C17" s="49">
        <v>2</v>
      </c>
      <c r="D17" s="68"/>
      <c r="E17" s="48">
        <v>818.89499999999998</v>
      </c>
      <c r="F17" s="48">
        <v>997.5</v>
      </c>
      <c r="G17" s="48">
        <v>923.7720963655662</v>
      </c>
      <c r="H17" s="48">
        <v>272268.40000000002</v>
      </c>
      <c r="I17" s="48">
        <v>409.5</v>
      </c>
      <c r="J17" s="48">
        <v>532.03499999999997</v>
      </c>
      <c r="K17" s="48">
        <v>475.46619955108486</v>
      </c>
      <c r="L17" s="48">
        <v>499437.5</v>
      </c>
      <c r="M17" s="48">
        <v>818.89499999999998</v>
      </c>
      <c r="N17" s="48">
        <v>1029</v>
      </c>
      <c r="O17" s="48">
        <v>918.6901398485594</v>
      </c>
      <c r="P17" s="48">
        <v>451109.8</v>
      </c>
      <c r="Q17" s="48">
        <v>787.5</v>
      </c>
      <c r="R17" s="48">
        <v>945</v>
      </c>
      <c r="S17" s="48">
        <v>856.96126835551013</v>
      </c>
      <c r="T17" s="68">
        <v>564609.20000000007</v>
      </c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</row>
    <row r="18" spans="1:38" ht="11.25" customHeight="1" x14ac:dyDescent="0.15">
      <c r="A18" s="8"/>
      <c r="B18" s="54"/>
      <c r="C18" s="51">
        <v>3</v>
      </c>
      <c r="D18" s="52"/>
      <c r="E18" s="50">
        <v>840</v>
      </c>
      <c r="F18" s="50">
        <v>966</v>
      </c>
      <c r="G18" s="50">
        <v>906.69062449835064</v>
      </c>
      <c r="H18" s="50">
        <v>215446.19999999998</v>
      </c>
      <c r="I18" s="50">
        <v>420</v>
      </c>
      <c r="J18" s="50">
        <v>525</v>
      </c>
      <c r="K18" s="50">
        <v>478.33968463595698</v>
      </c>
      <c r="L18" s="50">
        <v>477766.3000000001</v>
      </c>
      <c r="M18" s="50">
        <v>840</v>
      </c>
      <c r="N18" s="50">
        <v>997.5</v>
      </c>
      <c r="O18" s="50">
        <v>897.5981414564975</v>
      </c>
      <c r="P18" s="50">
        <v>364537.3</v>
      </c>
      <c r="Q18" s="50">
        <v>777</v>
      </c>
      <c r="R18" s="50">
        <v>892.5</v>
      </c>
      <c r="S18" s="50">
        <v>839.81832263569913</v>
      </c>
      <c r="T18" s="52">
        <v>512285.9</v>
      </c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</row>
    <row r="19" spans="1:38" ht="11.25" customHeight="1" x14ac:dyDescent="0.15">
      <c r="A19" s="15"/>
      <c r="B19" s="188"/>
      <c r="C19" s="147">
        <v>40969</v>
      </c>
      <c r="D19" s="68"/>
      <c r="E19" s="48">
        <v>850.5</v>
      </c>
      <c r="F19" s="48">
        <v>955.5</v>
      </c>
      <c r="G19" s="48">
        <v>915.7128288041788</v>
      </c>
      <c r="H19" s="48">
        <v>8645.7999999999993</v>
      </c>
      <c r="I19" s="48">
        <v>441</v>
      </c>
      <c r="J19" s="48">
        <v>504</v>
      </c>
      <c r="K19" s="48">
        <v>475.33795631865991</v>
      </c>
      <c r="L19" s="48">
        <v>18518.599999999999</v>
      </c>
      <c r="M19" s="48">
        <v>871.5</v>
      </c>
      <c r="N19" s="48">
        <v>966</v>
      </c>
      <c r="O19" s="48">
        <v>937.81121335955277</v>
      </c>
      <c r="P19" s="48">
        <v>8842.2000000000007</v>
      </c>
      <c r="Q19" s="48">
        <v>808.5</v>
      </c>
      <c r="R19" s="48">
        <v>880.00500000000011</v>
      </c>
      <c r="S19" s="48">
        <v>847.32313025086683</v>
      </c>
      <c r="T19" s="48">
        <v>19174.3</v>
      </c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</row>
    <row r="20" spans="1:38" ht="11.25" customHeight="1" x14ac:dyDescent="0.15">
      <c r="A20" s="15"/>
      <c r="B20" s="98"/>
      <c r="C20" s="147">
        <v>40970</v>
      </c>
      <c r="D20" s="68" t="s">
        <v>60</v>
      </c>
      <c r="E20" s="48">
        <v>850.5</v>
      </c>
      <c r="F20" s="48">
        <v>955.5</v>
      </c>
      <c r="G20" s="48">
        <v>916.70857723091638</v>
      </c>
      <c r="H20" s="48">
        <v>7235.4</v>
      </c>
      <c r="I20" s="48">
        <v>441</v>
      </c>
      <c r="J20" s="48">
        <v>504</v>
      </c>
      <c r="K20" s="48">
        <v>489.50513404993933</v>
      </c>
      <c r="L20" s="48">
        <v>11093.2</v>
      </c>
      <c r="M20" s="48">
        <v>882</v>
      </c>
      <c r="N20" s="48">
        <v>966</v>
      </c>
      <c r="O20" s="48">
        <v>902.82734225621414</v>
      </c>
      <c r="P20" s="48">
        <v>3990.5</v>
      </c>
      <c r="Q20" s="48">
        <v>808.5</v>
      </c>
      <c r="R20" s="48">
        <v>882</v>
      </c>
      <c r="S20" s="48">
        <v>820.38341884073782</v>
      </c>
      <c r="T20" s="48">
        <v>11082.2</v>
      </c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</row>
    <row r="21" spans="1:38" ht="11.25" customHeight="1" x14ac:dyDescent="0.15">
      <c r="A21" s="15"/>
      <c r="B21" s="98"/>
      <c r="C21" s="147">
        <v>40973</v>
      </c>
      <c r="D21" s="68" t="s">
        <v>60</v>
      </c>
      <c r="E21" s="48">
        <v>871.5</v>
      </c>
      <c r="F21" s="48">
        <v>955.5</v>
      </c>
      <c r="G21" s="48">
        <v>942.9600572663918</v>
      </c>
      <c r="H21" s="48">
        <v>24783.5</v>
      </c>
      <c r="I21" s="48">
        <v>441</v>
      </c>
      <c r="J21" s="48">
        <v>493.5</v>
      </c>
      <c r="K21" s="48">
        <v>480.25944720594754</v>
      </c>
      <c r="L21" s="48">
        <v>54718.5</v>
      </c>
      <c r="M21" s="48">
        <v>871.5</v>
      </c>
      <c r="N21" s="48">
        <v>966</v>
      </c>
      <c r="O21" s="48">
        <v>910.39330357501308</v>
      </c>
      <c r="P21" s="48">
        <v>47342.400000000001</v>
      </c>
      <c r="Q21" s="48">
        <v>808.5</v>
      </c>
      <c r="R21" s="48">
        <v>871.5</v>
      </c>
      <c r="S21" s="48">
        <v>835.25482944344742</v>
      </c>
      <c r="T21" s="48">
        <v>71366.600000000006</v>
      </c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</row>
    <row r="22" spans="1:38" ht="11.25" customHeight="1" x14ac:dyDescent="0.15">
      <c r="A22" s="15"/>
      <c r="B22" s="98"/>
      <c r="C22" s="147">
        <v>40974</v>
      </c>
      <c r="D22" s="68" t="s">
        <v>60</v>
      </c>
      <c r="E22" s="48">
        <v>840</v>
      </c>
      <c r="F22" s="48">
        <v>955.5</v>
      </c>
      <c r="G22" s="48">
        <v>928.37200228397398</v>
      </c>
      <c r="H22" s="48">
        <v>2970.4</v>
      </c>
      <c r="I22" s="48">
        <v>441</v>
      </c>
      <c r="J22" s="48">
        <v>504</v>
      </c>
      <c r="K22" s="48">
        <v>486.39398138982398</v>
      </c>
      <c r="L22" s="48">
        <v>9396.7000000000007</v>
      </c>
      <c r="M22" s="48">
        <v>892.5</v>
      </c>
      <c r="N22" s="48">
        <v>997.5</v>
      </c>
      <c r="O22" s="48">
        <v>908.73315575054835</v>
      </c>
      <c r="P22" s="48">
        <v>5976.1</v>
      </c>
      <c r="Q22" s="48">
        <v>808.5</v>
      </c>
      <c r="R22" s="48">
        <v>892.5</v>
      </c>
      <c r="S22" s="48">
        <v>833.66291564907044</v>
      </c>
      <c r="T22" s="48">
        <v>6378.6</v>
      </c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</row>
    <row r="23" spans="1:38" ht="11.25" customHeight="1" x14ac:dyDescent="0.15">
      <c r="A23" s="15"/>
      <c r="B23" s="98"/>
      <c r="C23" s="147">
        <v>40975</v>
      </c>
      <c r="D23" s="68" t="s">
        <v>60</v>
      </c>
      <c r="E23" s="48">
        <v>840</v>
      </c>
      <c r="F23" s="48">
        <v>955.5</v>
      </c>
      <c r="G23" s="48">
        <v>926.06814613957499</v>
      </c>
      <c r="H23" s="48">
        <v>16479.599999999999</v>
      </c>
      <c r="I23" s="48">
        <v>420</v>
      </c>
      <c r="J23" s="48">
        <v>514.5</v>
      </c>
      <c r="K23" s="48">
        <v>495.05985251137605</v>
      </c>
      <c r="L23" s="48">
        <v>31843.5</v>
      </c>
      <c r="M23" s="48">
        <v>871.5</v>
      </c>
      <c r="N23" s="48">
        <v>976.5</v>
      </c>
      <c r="O23" s="48">
        <v>910.73895547196219</v>
      </c>
      <c r="P23" s="48">
        <v>27571.5</v>
      </c>
      <c r="Q23" s="48">
        <v>808.5</v>
      </c>
      <c r="R23" s="48">
        <v>892.5</v>
      </c>
      <c r="S23" s="48">
        <v>849.92427545890803</v>
      </c>
      <c r="T23" s="48">
        <v>41305.699999999997</v>
      </c>
      <c r="U23" s="8"/>
    </row>
    <row r="24" spans="1:38" ht="11.25" customHeight="1" x14ac:dyDescent="0.15">
      <c r="A24" s="15"/>
      <c r="B24" s="98"/>
      <c r="C24" s="147">
        <v>40976</v>
      </c>
      <c r="D24" s="68" t="s">
        <v>60</v>
      </c>
      <c r="E24" s="48">
        <v>861</v>
      </c>
      <c r="F24" s="48">
        <v>955.5</v>
      </c>
      <c r="G24" s="48">
        <v>927.8922330985273</v>
      </c>
      <c r="H24" s="48">
        <v>4690.5</v>
      </c>
      <c r="I24" s="48">
        <v>430.5</v>
      </c>
      <c r="J24" s="48">
        <v>514.5</v>
      </c>
      <c r="K24" s="48">
        <v>485.86902851499786</v>
      </c>
      <c r="L24" s="48">
        <v>18710.7</v>
      </c>
      <c r="M24" s="48">
        <v>882</v>
      </c>
      <c r="N24" s="48">
        <v>976.5</v>
      </c>
      <c r="O24" s="48">
        <v>911.880718452564</v>
      </c>
      <c r="P24" s="48">
        <v>8380</v>
      </c>
      <c r="Q24" s="48">
        <v>819</v>
      </c>
      <c r="R24" s="48">
        <v>882</v>
      </c>
      <c r="S24" s="48">
        <v>847.41534360876119</v>
      </c>
      <c r="T24" s="48">
        <v>12847.2</v>
      </c>
      <c r="U24" s="8"/>
    </row>
    <row r="25" spans="1:38" ht="11.25" customHeight="1" x14ac:dyDescent="0.15">
      <c r="A25" s="15"/>
      <c r="B25" s="98"/>
      <c r="C25" s="147">
        <v>40977</v>
      </c>
      <c r="D25" s="68" t="s">
        <v>60</v>
      </c>
      <c r="E25" s="48">
        <v>861</v>
      </c>
      <c r="F25" s="48">
        <v>966</v>
      </c>
      <c r="G25" s="48">
        <v>920.86370098891007</v>
      </c>
      <c r="H25" s="48">
        <v>5325.4</v>
      </c>
      <c r="I25" s="48">
        <v>451.5</v>
      </c>
      <c r="J25" s="48">
        <v>525</v>
      </c>
      <c r="K25" s="48">
        <v>485.45576258276208</v>
      </c>
      <c r="L25" s="48">
        <v>15664.6</v>
      </c>
      <c r="M25" s="48">
        <v>882</v>
      </c>
      <c r="N25" s="48">
        <v>997.5</v>
      </c>
      <c r="O25" s="48">
        <v>913.07389645776573</v>
      </c>
      <c r="P25" s="48">
        <v>9805.5</v>
      </c>
      <c r="Q25" s="48">
        <v>808.5</v>
      </c>
      <c r="R25" s="48">
        <v>892.5</v>
      </c>
      <c r="S25" s="48">
        <v>840.55642229041507</v>
      </c>
      <c r="T25" s="48">
        <v>13490.9</v>
      </c>
      <c r="U25" s="8"/>
    </row>
    <row r="26" spans="1:38" ht="11.25" customHeight="1" x14ac:dyDescent="0.15">
      <c r="A26" s="15"/>
      <c r="B26" s="98"/>
      <c r="C26" s="147">
        <v>40980</v>
      </c>
      <c r="D26" s="68" t="s">
        <v>60</v>
      </c>
      <c r="E26" s="48">
        <v>861</v>
      </c>
      <c r="F26" s="48">
        <v>913.5</v>
      </c>
      <c r="G26" s="48">
        <v>888.81691517966283</v>
      </c>
      <c r="H26" s="48">
        <v>20028.599999999999</v>
      </c>
      <c r="I26" s="48">
        <v>441</v>
      </c>
      <c r="J26" s="48">
        <v>493.5</v>
      </c>
      <c r="K26" s="48">
        <v>476.33912644732339</v>
      </c>
      <c r="L26" s="48">
        <v>35085.9</v>
      </c>
      <c r="M26" s="48">
        <v>871.5</v>
      </c>
      <c r="N26" s="48">
        <v>945</v>
      </c>
      <c r="O26" s="48">
        <v>897.33378769357944</v>
      </c>
      <c r="P26" s="48">
        <v>31911.4</v>
      </c>
      <c r="Q26" s="48">
        <v>819</v>
      </c>
      <c r="R26" s="48">
        <v>861</v>
      </c>
      <c r="S26" s="48">
        <v>836.24996276252421</v>
      </c>
      <c r="T26" s="48">
        <v>44767.8</v>
      </c>
      <c r="U26" s="8"/>
    </row>
    <row r="27" spans="1:38" ht="11.25" customHeight="1" x14ac:dyDescent="0.15">
      <c r="A27" s="15"/>
      <c r="B27" s="98"/>
      <c r="C27" s="147">
        <v>40981</v>
      </c>
      <c r="D27" s="68" t="s">
        <v>60</v>
      </c>
      <c r="E27" s="48">
        <v>840</v>
      </c>
      <c r="F27" s="48">
        <v>924</v>
      </c>
      <c r="G27" s="48">
        <v>888.10379202501952</v>
      </c>
      <c r="H27" s="48">
        <v>4005.7</v>
      </c>
      <c r="I27" s="48">
        <v>451.5</v>
      </c>
      <c r="J27" s="48">
        <v>509.25</v>
      </c>
      <c r="K27" s="48">
        <v>484.96208402144669</v>
      </c>
      <c r="L27" s="48">
        <v>8747</v>
      </c>
      <c r="M27" s="48">
        <v>882</v>
      </c>
      <c r="N27" s="48">
        <v>966</v>
      </c>
      <c r="O27" s="48">
        <v>911.48457488812835</v>
      </c>
      <c r="P27" s="48">
        <v>8050.8</v>
      </c>
      <c r="Q27" s="48">
        <v>819</v>
      </c>
      <c r="R27" s="48">
        <v>882</v>
      </c>
      <c r="S27" s="48">
        <v>838.13466292370231</v>
      </c>
      <c r="T27" s="48">
        <v>9374.7000000000007</v>
      </c>
      <c r="U27" s="8"/>
    </row>
    <row r="28" spans="1:38" ht="11.25" customHeight="1" x14ac:dyDescent="0.15">
      <c r="A28" s="15"/>
      <c r="B28" s="98"/>
      <c r="C28" s="147">
        <v>40982</v>
      </c>
      <c r="D28" s="68" t="s">
        <v>60</v>
      </c>
      <c r="E28" s="48">
        <v>840</v>
      </c>
      <c r="F28" s="48">
        <v>945</v>
      </c>
      <c r="G28" s="48">
        <v>881.53771538366175</v>
      </c>
      <c r="H28" s="48">
        <v>8875.5</v>
      </c>
      <c r="I28" s="48">
        <v>451.5</v>
      </c>
      <c r="J28" s="48">
        <v>504</v>
      </c>
      <c r="K28" s="48">
        <v>487.59891754701835</v>
      </c>
      <c r="L28" s="48">
        <v>23371.1</v>
      </c>
      <c r="M28" s="48">
        <v>871.5</v>
      </c>
      <c r="N28" s="48">
        <v>966</v>
      </c>
      <c r="O28" s="48">
        <v>912.98511383537641</v>
      </c>
      <c r="P28" s="48">
        <v>19219.099999999999</v>
      </c>
      <c r="Q28" s="48">
        <v>819</v>
      </c>
      <c r="R28" s="48">
        <v>882</v>
      </c>
      <c r="S28" s="48">
        <v>851.112749161951</v>
      </c>
      <c r="T28" s="48">
        <v>25474.9</v>
      </c>
      <c r="U28" s="8"/>
    </row>
    <row r="29" spans="1:38" ht="11.25" customHeight="1" x14ac:dyDescent="0.15">
      <c r="A29" s="15"/>
      <c r="B29" s="98"/>
      <c r="C29" s="147">
        <v>40983</v>
      </c>
      <c r="D29" s="68" t="s">
        <v>60</v>
      </c>
      <c r="E29" s="48">
        <v>840</v>
      </c>
      <c r="F29" s="48">
        <v>955.5</v>
      </c>
      <c r="G29" s="48">
        <v>895.20838463432631</v>
      </c>
      <c r="H29" s="48">
        <v>4014.9</v>
      </c>
      <c r="I29" s="48">
        <v>451.5</v>
      </c>
      <c r="J29" s="48">
        <v>504</v>
      </c>
      <c r="K29" s="48">
        <v>486.99740307920609</v>
      </c>
      <c r="L29" s="48">
        <v>12244.2</v>
      </c>
      <c r="M29" s="48">
        <v>871.5</v>
      </c>
      <c r="N29" s="48">
        <v>997.5</v>
      </c>
      <c r="O29" s="48">
        <v>919.18808492704773</v>
      </c>
      <c r="P29" s="48">
        <v>10266.799999999999</v>
      </c>
      <c r="Q29" s="48">
        <v>819</v>
      </c>
      <c r="R29" s="48">
        <v>892.5</v>
      </c>
      <c r="S29" s="48">
        <v>866.33451125046111</v>
      </c>
      <c r="T29" s="48">
        <v>11538.1</v>
      </c>
      <c r="U29" s="8"/>
    </row>
    <row r="30" spans="1:38" ht="11.25" customHeight="1" x14ac:dyDescent="0.15">
      <c r="A30" s="15"/>
      <c r="B30" s="98"/>
      <c r="C30" s="147">
        <v>40984</v>
      </c>
      <c r="D30" s="68" t="s">
        <v>60</v>
      </c>
      <c r="E30" s="48">
        <v>840</v>
      </c>
      <c r="F30" s="48">
        <v>945</v>
      </c>
      <c r="G30" s="48">
        <v>894.54997410668034</v>
      </c>
      <c r="H30" s="48">
        <v>2689.8</v>
      </c>
      <c r="I30" s="48">
        <v>451.5</v>
      </c>
      <c r="J30" s="48">
        <v>525</v>
      </c>
      <c r="K30" s="48">
        <v>472.5755452968441</v>
      </c>
      <c r="L30" s="48">
        <v>11542.9</v>
      </c>
      <c r="M30" s="48">
        <v>882</v>
      </c>
      <c r="N30" s="48">
        <v>997.5</v>
      </c>
      <c r="O30" s="48">
        <v>934.11686278743412</v>
      </c>
      <c r="P30" s="48">
        <v>7007.4</v>
      </c>
      <c r="Q30" s="48">
        <v>808.5</v>
      </c>
      <c r="R30" s="48">
        <v>892.5</v>
      </c>
      <c r="S30" s="48">
        <v>864.71199236376253</v>
      </c>
      <c r="T30" s="48">
        <v>8696.4</v>
      </c>
      <c r="U30" s="8"/>
    </row>
    <row r="31" spans="1:38" ht="11.25" customHeight="1" x14ac:dyDescent="0.15">
      <c r="A31" s="15"/>
      <c r="B31" s="98"/>
      <c r="C31" s="147">
        <v>40987</v>
      </c>
      <c r="D31" s="68" t="s">
        <v>60</v>
      </c>
      <c r="E31" s="48">
        <v>861</v>
      </c>
      <c r="F31" s="48">
        <v>924.42</v>
      </c>
      <c r="G31" s="48">
        <v>907.41764808768653</v>
      </c>
      <c r="H31" s="48">
        <v>25375.200000000001</v>
      </c>
      <c r="I31" s="48">
        <v>441</v>
      </c>
      <c r="J31" s="48">
        <v>483</v>
      </c>
      <c r="K31" s="48">
        <v>461.05288106027569</v>
      </c>
      <c r="L31" s="48">
        <v>44361.7</v>
      </c>
      <c r="M31" s="48">
        <v>861</v>
      </c>
      <c r="N31" s="48">
        <v>913.5</v>
      </c>
      <c r="O31" s="48">
        <v>882.78228612761927</v>
      </c>
      <c r="P31" s="48">
        <v>39599</v>
      </c>
      <c r="Q31" s="48">
        <v>808.5</v>
      </c>
      <c r="R31" s="48">
        <v>871.5</v>
      </c>
      <c r="S31" s="48">
        <v>845.68871677264644</v>
      </c>
      <c r="T31" s="48">
        <v>55362.400000000001</v>
      </c>
      <c r="U31" s="8"/>
    </row>
    <row r="32" spans="1:38" ht="11.25" customHeight="1" x14ac:dyDescent="0.15">
      <c r="A32" s="15"/>
      <c r="B32" s="98"/>
      <c r="C32" s="147">
        <v>40989</v>
      </c>
      <c r="D32" s="68" t="s">
        <v>60</v>
      </c>
      <c r="E32" s="48">
        <v>861</v>
      </c>
      <c r="F32" s="48">
        <v>924</v>
      </c>
      <c r="G32" s="48">
        <v>895.59997177931427</v>
      </c>
      <c r="H32" s="48">
        <v>17179.599999999999</v>
      </c>
      <c r="I32" s="48">
        <v>441</v>
      </c>
      <c r="J32" s="48">
        <v>483</v>
      </c>
      <c r="K32" s="48">
        <v>467.61797577129693</v>
      </c>
      <c r="L32" s="48">
        <v>37260.199999999997</v>
      </c>
      <c r="M32" s="48">
        <v>861</v>
      </c>
      <c r="N32" s="48">
        <v>913.5</v>
      </c>
      <c r="O32" s="48">
        <v>882.19797751903639</v>
      </c>
      <c r="P32" s="48">
        <v>22551.9</v>
      </c>
      <c r="Q32" s="48">
        <v>808.5</v>
      </c>
      <c r="R32" s="48">
        <v>871.5</v>
      </c>
      <c r="S32" s="48">
        <v>852.0023345984763</v>
      </c>
      <c r="T32" s="48">
        <v>28518.6</v>
      </c>
      <c r="U32" s="8"/>
    </row>
    <row r="33" spans="1:21" ht="11.25" customHeight="1" x14ac:dyDescent="0.15">
      <c r="A33" s="15"/>
      <c r="B33" s="98"/>
      <c r="C33" s="147">
        <v>40990</v>
      </c>
      <c r="D33" s="68" t="s">
        <v>60</v>
      </c>
      <c r="E33" s="48">
        <v>861</v>
      </c>
      <c r="F33" s="48">
        <v>920.0100000000001</v>
      </c>
      <c r="G33" s="48">
        <v>896.0651162790698</v>
      </c>
      <c r="H33" s="48">
        <v>4571.8</v>
      </c>
      <c r="I33" s="48">
        <v>441</v>
      </c>
      <c r="J33" s="48">
        <v>485.1</v>
      </c>
      <c r="K33" s="48">
        <v>467.45692025664533</v>
      </c>
      <c r="L33" s="48">
        <v>10057.1</v>
      </c>
      <c r="M33" s="48">
        <v>861</v>
      </c>
      <c r="N33" s="48">
        <v>920.0100000000001</v>
      </c>
      <c r="O33" s="48">
        <v>889.61121408711767</v>
      </c>
      <c r="P33" s="48">
        <v>8813.2999999999993</v>
      </c>
      <c r="Q33" s="48">
        <v>808.5</v>
      </c>
      <c r="R33" s="48">
        <v>882</v>
      </c>
      <c r="S33" s="48">
        <v>845.53660641293482</v>
      </c>
      <c r="T33" s="48">
        <v>10543.1</v>
      </c>
      <c r="U33" s="8"/>
    </row>
    <row r="34" spans="1:21" ht="11.25" customHeight="1" x14ac:dyDescent="0.15">
      <c r="A34" s="15"/>
      <c r="B34" s="98"/>
      <c r="C34" s="147">
        <v>40991</v>
      </c>
      <c r="D34" s="68" t="s">
        <v>60</v>
      </c>
      <c r="E34" s="48">
        <v>840</v>
      </c>
      <c r="F34" s="48">
        <v>924</v>
      </c>
      <c r="G34" s="48">
        <v>876.7926649076519</v>
      </c>
      <c r="H34" s="48">
        <v>5726.1</v>
      </c>
      <c r="I34" s="48">
        <v>430.5</v>
      </c>
      <c r="J34" s="48">
        <v>504</v>
      </c>
      <c r="K34" s="48">
        <v>476.13875066172574</v>
      </c>
      <c r="L34" s="48">
        <v>18210.099999999999</v>
      </c>
      <c r="M34" s="48">
        <v>871.5</v>
      </c>
      <c r="N34" s="48">
        <v>955.5</v>
      </c>
      <c r="O34" s="48">
        <v>893.81286760292892</v>
      </c>
      <c r="P34" s="48">
        <v>8214.4</v>
      </c>
      <c r="Q34" s="48">
        <v>798</v>
      </c>
      <c r="R34" s="48">
        <v>882</v>
      </c>
      <c r="S34" s="48">
        <v>824.74204161479622</v>
      </c>
      <c r="T34" s="48">
        <v>13871.1</v>
      </c>
      <c r="U34" s="8"/>
    </row>
    <row r="35" spans="1:21" ht="11.25" customHeight="1" x14ac:dyDescent="0.15">
      <c r="A35" s="15"/>
      <c r="B35" s="98"/>
      <c r="C35" s="147">
        <v>40994</v>
      </c>
      <c r="D35" s="68" t="s">
        <v>60</v>
      </c>
      <c r="E35" s="48">
        <v>840</v>
      </c>
      <c r="F35" s="48">
        <v>892.5</v>
      </c>
      <c r="G35" s="48">
        <v>851.86442671146551</v>
      </c>
      <c r="H35" s="48">
        <v>24654.9</v>
      </c>
      <c r="I35" s="48">
        <v>430.5</v>
      </c>
      <c r="J35" s="48">
        <v>472.5</v>
      </c>
      <c r="K35" s="48">
        <v>461.5003540792116</v>
      </c>
      <c r="L35" s="48">
        <v>42066.3</v>
      </c>
      <c r="M35" s="48">
        <v>840</v>
      </c>
      <c r="N35" s="48">
        <v>913.5</v>
      </c>
      <c r="O35" s="48">
        <v>869.48740384456096</v>
      </c>
      <c r="P35" s="48">
        <v>40772.199999999997</v>
      </c>
      <c r="Q35" s="48">
        <v>798</v>
      </c>
      <c r="R35" s="48">
        <v>871.5</v>
      </c>
      <c r="S35" s="48">
        <v>830.61035532273365</v>
      </c>
      <c r="T35" s="48">
        <v>55272.4</v>
      </c>
      <c r="U35" s="8"/>
    </row>
    <row r="36" spans="1:21" ht="11.25" customHeight="1" x14ac:dyDescent="0.15">
      <c r="A36" s="15"/>
      <c r="B36" s="98"/>
      <c r="C36" s="147">
        <v>40995</v>
      </c>
      <c r="D36" s="68" t="s">
        <v>60</v>
      </c>
      <c r="E36" s="48">
        <v>840</v>
      </c>
      <c r="F36" s="48">
        <v>892.5</v>
      </c>
      <c r="G36" s="48">
        <v>859.47016203398755</v>
      </c>
      <c r="H36" s="48">
        <v>5150.3999999999996</v>
      </c>
      <c r="I36" s="48">
        <v>430.5</v>
      </c>
      <c r="J36" s="48">
        <v>493.5</v>
      </c>
      <c r="K36" s="48">
        <v>467.29692998920763</v>
      </c>
      <c r="L36" s="48">
        <v>15602.4</v>
      </c>
      <c r="M36" s="48">
        <v>861</v>
      </c>
      <c r="N36" s="48">
        <v>924</v>
      </c>
      <c r="O36" s="48">
        <v>881.41769570011024</v>
      </c>
      <c r="P36" s="48">
        <v>8941.2999999999993</v>
      </c>
      <c r="Q36" s="48">
        <v>792.75</v>
      </c>
      <c r="R36" s="48">
        <v>871.5</v>
      </c>
      <c r="S36" s="48">
        <v>818.32925579608036</v>
      </c>
      <c r="T36" s="48">
        <v>16552.7</v>
      </c>
      <c r="U36" s="8"/>
    </row>
    <row r="37" spans="1:21" ht="11.25" customHeight="1" x14ac:dyDescent="0.15">
      <c r="A37" s="15"/>
      <c r="B37" s="98"/>
      <c r="C37" s="147">
        <v>40996</v>
      </c>
      <c r="D37" s="68"/>
      <c r="E37" s="48">
        <v>840</v>
      </c>
      <c r="F37" s="48">
        <v>892.5</v>
      </c>
      <c r="G37" s="48">
        <v>853.32425433113065</v>
      </c>
      <c r="H37" s="48">
        <v>8621.6</v>
      </c>
      <c r="I37" s="48">
        <v>430.5</v>
      </c>
      <c r="J37" s="48">
        <v>488.25</v>
      </c>
      <c r="K37" s="48">
        <v>472.30892790437076</v>
      </c>
      <c r="L37" s="48">
        <v>26209.7</v>
      </c>
      <c r="M37" s="48">
        <v>861</v>
      </c>
      <c r="N37" s="48">
        <v>924</v>
      </c>
      <c r="O37" s="48">
        <v>881.24594116289211</v>
      </c>
      <c r="P37" s="48">
        <v>20771.900000000001</v>
      </c>
      <c r="Q37" s="48">
        <v>787.5</v>
      </c>
      <c r="R37" s="48">
        <v>860.05500000000006</v>
      </c>
      <c r="S37" s="48">
        <v>813.22191444262467</v>
      </c>
      <c r="T37" s="48">
        <v>24753.3</v>
      </c>
      <c r="U37" s="8"/>
    </row>
    <row r="38" spans="1:21" ht="12.75" customHeight="1" x14ac:dyDescent="0.15">
      <c r="B38" s="7"/>
      <c r="C38" s="147">
        <v>40997</v>
      </c>
      <c r="D38" s="8"/>
      <c r="E38" s="7">
        <v>840</v>
      </c>
      <c r="F38" s="7">
        <v>892.5</v>
      </c>
      <c r="G38" s="7">
        <v>858.26811840762161</v>
      </c>
      <c r="H38" s="7">
        <v>7462.3</v>
      </c>
      <c r="I38" s="7">
        <v>435.75</v>
      </c>
      <c r="J38" s="7">
        <v>493.5</v>
      </c>
      <c r="K38" s="7">
        <v>464.67169963665737</v>
      </c>
      <c r="L38" s="7">
        <v>13977.9</v>
      </c>
      <c r="M38" s="7">
        <v>861</v>
      </c>
      <c r="N38" s="7">
        <v>924</v>
      </c>
      <c r="O38" s="7">
        <v>884.94575809687603</v>
      </c>
      <c r="P38" s="7">
        <v>14181.6</v>
      </c>
      <c r="Q38" s="7">
        <v>777</v>
      </c>
      <c r="R38" s="7">
        <v>861</v>
      </c>
      <c r="S38" s="7">
        <v>828.234039291268</v>
      </c>
      <c r="T38" s="115">
        <v>20346.400000000001</v>
      </c>
      <c r="U38" s="8"/>
    </row>
    <row r="39" spans="1:21" x14ac:dyDescent="0.15">
      <c r="B39" s="207"/>
      <c r="C39" s="147">
        <v>40998</v>
      </c>
      <c r="D39" s="15"/>
      <c r="E39" s="115">
        <v>840</v>
      </c>
      <c r="F39" s="115">
        <v>892.5</v>
      </c>
      <c r="G39" s="115">
        <v>860.72258311043186</v>
      </c>
      <c r="H39" s="115">
        <v>6959.2</v>
      </c>
      <c r="I39" s="115">
        <v>441</v>
      </c>
      <c r="J39" s="115">
        <v>495.6</v>
      </c>
      <c r="K39" s="115">
        <v>471.80124948966528</v>
      </c>
      <c r="L39" s="115">
        <v>19084</v>
      </c>
      <c r="M39" s="115">
        <v>861</v>
      </c>
      <c r="N39" s="115">
        <v>924</v>
      </c>
      <c r="O39" s="115">
        <v>877.37849004088014</v>
      </c>
      <c r="P39" s="115">
        <v>12328</v>
      </c>
      <c r="Q39" s="115">
        <v>787.5</v>
      </c>
      <c r="R39" s="115">
        <v>871.5</v>
      </c>
      <c r="S39" s="115">
        <v>815.71190079247253</v>
      </c>
      <c r="T39" s="15">
        <v>11568.5</v>
      </c>
    </row>
    <row r="40" spans="1:21" x14ac:dyDescent="0.15">
      <c r="B40" s="208"/>
      <c r="C40" s="148"/>
      <c r="D40" s="16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6"/>
    </row>
  </sheetData>
  <phoneticPr fontId="4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AD40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3" width="7.875" style="19" customWidth="1"/>
    <col min="4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6384" width="7.5" style="19"/>
  </cols>
  <sheetData>
    <row r="1" spans="1:30" ht="15" customHeight="1" x14ac:dyDescent="0.15">
      <c r="B1" s="104"/>
      <c r="C1" s="104"/>
      <c r="D1" s="104"/>
    </row>
    <row r="2" spans="1:30" ht="12.75" customHeight="1" x14ac:dyDescent="0.15">
      <c r="B2" s="19" t="str">
        <f>近豚1!B2&amp;"　（つづき）"</f>
        <v>(1)豚カット肉「Ⅰ」の品目別価格　（つづき）</v>
      </c>
      <c r="C2" s="37"/>
      <c r="D2" s="37"/>
      <c r="R2" s="8"/>
      <c r="S2" s="8"/>
    </row>
    <row r="3" spans="1:30" ht="12.75" customHeight="1" x14ac:dyDescent="0.15">
      <c r="B3" s="37"/>
      <c r="C3" s="37"/>
      <c r="D3" s="37"/>
      <c r="P3" s="23" t="s">
        <v>0</v>
      </c>
      <c r="R3" s="8"/>
      <c r="S3" s="8"/>
    </row>
    <row r="4" spans="1:30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R4" s="8"/>
      <c r="S4" s="8"/>
      <c r="T4" s="8"/>
      <c r="U4" s="8"/>
      <c r="V4" s="8"/>
    </row>
    <row r="5" spans="1:30" ht="11.25" customHeight="1" x14ac:dyDescent="0.15">
      <c r="A5" s="15"/>
      <c r="B5" s="53"/>
      <c r="C5" s="96" t="s">
        <v>59</v>
      </c>
      <c r="D5" s="93"/>
      <c r="E5" s="91" t="s">
        <v>74</v>
      </c>
      <c r="F5" s="92"/>
      <c r="G5" s="92"/>
      <c r="H5" s="93"/>
      <c r="I5" s="91" t="s">
        <v>75</v>
      </c>
      <c r="J5" s="92"/>
      <c r="K5" s="92"/>
      <c r="L5" s="93"/>
      <c r="M5" s="91" t="s">
        <v>76</v>
      </c>
      <c r="N5" s="92"/>
      <c r="O5" s="92"/>
      <c r="P5" s="93"/>
      <c r="R5" s="221"/>
      <c r="S5" s="221"/>
      <c r="T5" s="221"/>
      <c r="U5" s="221"/>
      <c r="V5" s="8"/>
    </row>
    <row r="6" spans="1:30" ht="11.25" customHeight="1" x14ac:dyDescent="0.15">
      <c r="A6" s="15"/>
      <c r="B6" s="97" t="s">
        <v>61</v>
      </c>
      <c r="C6" s="92"/>
      <c r="D6" s="93"/>
      <c r="E6" s="94" t="s">
        <v>6</v>
      </c>
      <c r="F6" s="94" t="s">
        <v>2</v>
      </c>
      <c r="G6" s="95" t="s">
        <v>7</v>
      </c>
      <c r="H6" s="94" t="s">
        <v>5</v>
      </c>
      <c r="I6" s="94" t="s">
        <v>6</v>
      </c>
      <c r="J6" s="94" t="s">
        <v>2</v>
      </c>
      <c r="K6" s="95" t="s">
        <v>7</v>
      </c>
      <c r="L6" s="94" t="s">
        <v>5</v>
      </c>
      <c r="M6" s="94" t="s">
        <v>6</v>
      </c>
      <c r="N6" s="94" t="s">
        <v>2</v>
      </c>
      <c r="O6" s="95" t="s">
        <v>7</v>
      </c>
      <c r="P6" s="94" t="s">
        <v>5</v>
      </c>
      <c r="R6" s="221"/>
      <c r="S6" s="221"/>
      <c r="T6" s="221"/>
      <c r="U6" s="221"/>
      <c r="V6" s="8"/>
      <c r="W6" s="8"/>
      <c r="X6" s="8"/>
      <c r="Y6" s="8"/>
      <c r="Z6" s="8"/>
      <c r="AA6" s="8"/>
      <c r="AB6" s="8"/>
      <c r="AC6" s="8"/>
      <c r="AD6" s="8"/>
    </row>
    <row r="7" spans="1:30" ht="11.25" customHeight="1" x14ac:dyDescent="0.15">
      <c r="A7" s="15"/>
      <c r="B7" s="55" t="s">
        <v>57</v>
      </c>
      <c r="C7" s="8">
        <v>21</v>
      </c>
      <c r="D7" s="15" t="s">
        <v>168</v>
      </c>
      <c r="E7" s="48">
        <v>399</v>
      </c>
      <c r="F7" s="48">
        <v>662</v>
      </c>
      <c r="G7" s="48">
        <v>515</v>
      </c>
      <c r="H7" s="48">
        <v>7004080</v>
      </c>
      <c r="I7" s="48">
        <v>800</v>
      </c>
      <c r="J7" s="48">
        <v>1376</v>
      </c>
      <c r="K7" s="48">
        <v>1052</v>
      </c>
      <c r="L7" s="48">
        <v>465899</v>
      </c>
      <c r="M7" s="48">
        <v>512</v>
      </c>
      <c r="N7" s="48">
        <v>905</v>
      </c>
      <c r="O7" s="48">
        <v>657</v>
      </c>
      <c r="P7" s="48">
        <v>10523214</v>
      </c>
      <c r="R7" s="221"/>
      <c r="S7" s="221"/>
      <c r="T7" s="221"/>
      <c r="U7" s="221"/>
      <c r="V7" s="8"/>
      <c r="W7" s="8"/>
      <c r="X7" s="8"/>
      <c r="Y7" s="8"/>
      <c r="Z7" s="8"/>
      <c r="AA7" s="8"/>
      <c r="AB7" s="8"/>
      <c r="AC7" s="8"/>
      <c r="AD7" s="8"/>
    </row>
    <row r="8" spans="1:30" ht="11.25" customHeight="1" x14ac:dyDescent="0.15">
      <c r="A8" s="15"/>
      <c r="B8" s="31"/>
      <c r="C8" s="8">
        <v>22</v>
      </c>
      <c r="D8" s="15"/>
      <c r="E8" s="48">
        <v>420</v>
      </c>
      <c r="F8" s="48">
        <v>693</v>
      </c>
      <c r="G8" s="48">
        <v>534</v>
      </c>
      <c r="H8" s="48">
        <v>7069421</v>
      </c>
      <c r="I8" s="48">
        <v>851</v>
      </c>
      <c r="J8" s="48">
        <v>1313</v>
      </c>
      <c r="K8" s="48">
        <v>1053</v>
      </c>
      <c r="L8" s="48">
        <v>465818</v>
      </c>
      <c r="M8" s="48">
        <v>562</v>
      </c>
      <c r="N8" s="48">
        <v>933</v>
      </c>
      <c r="O8" s="48">
        <v>699</v>
      </c>
      <c r="P8" s="68">
        <v>9083229</v>
      </c>
      <c r="R8" s="221"/>
      <c r="S8" s="221"/>
      <c r="T8" s="221"/>
      <c r="U8" s="221"/>
      <c r="V8" s="8"/>
      <c r="W8" s="8"/>
      <c r="X8" s="8"/>
      <c r="Y8" s="8"/>
      <c r="Z8" s="8"/>
      <c r="AA8" s="8"/>
      <c r="AB8" s="8"/>
      <c r="AC8" s="8"/>
      <c r="AD8" s="8"/>
    </row>
    <row r="9" spans="1:30" ht="11.25" customHeight="1" x14ac:dyDescent="0.15">
      <c r="A9" s="8"/>
      <c r="B9" s="32"/>
      <c r="C9" s="6">
        <v>23</v>
      </c>
      <c r="D9" s="16"/>
      <c r="E9" s="222">
        <v>420</v>
      </c>
      <c r="F9" s="225">
        <v>735</v>
      </c>
      <c r="G9" s="224">
        <v>574.69940034563444</v>
      </c>
      <c r="H9" s="222">
        <v>7410159.4999999972</v>
      </c>
      <c r="I9" s="222">
        <v>808.5</v>
      </c>
      <c r="J9" s="222">
        <v>1291.5</v>
      </c>
      <c r="K9" s="222">
        <v>1052.0986597827832</v>
      </c>
      <c r="L9" s="222">
        <v>444126.69999999978</v>
      </c>
      <c r="M9" s="222">
        <v>525</v>
      </c>
      <c r="N9" s="222">
        <v>936.6</v>
      </c>
      <c r="O9" s="222">
        <v>732.09298720436493</v>
      </c>
      <c r="P9" s="224">
        <v>9146832.6000000127</v>
      </c>
      <c r="R9" s="221"/>
      <c r="S9" s="221"/>
      <c r="T9" s="221"/>
      <c r="U9" s="221"/>
      <c r="V9" s="8"/>
      <c r="W9" s="8"/>
      <c r="X9" s="8"/>
      <c r="Y9" s="8"/>
      <c r="Z9" s="8"/>
      <c r="AA9" s="8"/>
      <c r="AB9" s="8"/>
      <c r="AC9" s="8"/>
      <c r="AD9" s="8"/>
    </row>
    <row r="10" spans="1:30" ht="11.25" customHeight="1" x14ac:dyDescent="0.15">
      <c r="A10" s="8"/>
      <c r="B10" s="98" t="s">
        <v>160</v>
      </c>
      <c r="C10" s="49">
        <v>7</v>
      </c>
      <c r="D10" s="68" t="s">
        <v>164</v>
      </c>
      <c r="E10" s="48">
        <v>567</v>
      </c>
      <c r="F10" s="48">
        <v>735</v>
      </c>
      <c r="G10" s="48">
        <v>646.14784458763893</v>
      </c>
      <c r="H10" s="48">
        <v>482972.89999999997</v>
      </c>
      <c r="I10" s="48">
        <v>945</v>
      </c>
      <c r="J10" s="48">
        <v>1298.8500000000001</v>
      </c>
      <c r="K10" s="48">
        <v>1152.3224777448072</v>
      </c>
      <c r="L10" s="48">
        <v>39454.400000000001</v>
      </c>
      <c r="M10" s="48">
        <v>719.25</v>
      </c>
      <c r="N10" s="48">
        <v>936.6</v>
      </c>
      <c r="O10" s="48">
        <v>816.51070664996632</v>
      </c>
      <c r="P10" s="68">
        <v>799447.1</v>
      </c>
      <c r="R10" s="221"/>
      <c r="S10" s="221"/>
      <c r="T10" s="221"/>
      <c r="U10" s="221"/>
      <c r="V10" s="221"/>
      <c r="W10" s="8"/>
      <c r="X10" s="8"/>
      <c r="Y10" s="49"/>
      <c r="Z10" s="49"/>
      <c r="AA10" s="8"/>
      <c r="AB10" s="8"/>
      <c r="AC10" s="49"/>
      <c r="AD10" s="49"/>
    </row>
    <row r="11" spans="1:30" ht="11.25" customHeight="1" x14ac:dyDescent="0.15">
      <c r="A11" s="8"/>
      <c r="B11" s="98"/>
      <c r="C11" s="49">
        <v>8</v>
      </c>
      <c r="D11" s="68"/>
      <c r="E11" s="48">
        <v>572.25</v>
      </c>
      <c r="F11" s="48">
        <v>693</v>
      </c>
      <c r="G11" s="48">
        <v>622.72237526992365</v>
      </c>
      <c r="H11" s="48">
        <v>580761.19999999995</v>
      </c>
      <c r="I11" s="48">
        <v>997.5</v>
      </c>
      <c r="J11" s="48">
        <v>1176</v>
      </c>
      <c r="K11" s="48">
        <v>1094.382010676554</v>
      </c>
      <c r="L11" s="48">
        <v>35122.6</v>
      </c>
      <c r="M11" s="48">
        <v>745.5</v>
      </c>
      <c r="N11" s="48">
        <v>842.1</v>
      </c>
      <c r="O11" s="48">
        <v>791.19224521034062</v>
      </c>
      <c r="P11" s="68">
        <v>743608.20000000007</v>
      </c>
      <c r="R11" s="221"/>
      <c r="S11" s="221"/>
      <c r="T11" s="221"/>
      <c r="U11" s="221"/>
      <c r="V11" s="221"/>
      <c r="W11" s="8"/>
      <c r="X11" s="8"/>
      <c r="Y11" s="49"/>
      <c r="Z11" s="49"/>
      <c r="AA11" s="8"/>
      <c r="AB11" s="8"/>
      <c r="AC11" s="49"/>
      <c r="AD11" s="49"/>
    </row>
    <row r="12" spans="1:30" ht="11.25" customHeight="1" x14ac:dyDescent="0.15">
      <c r="A12" s="8"/>
      <c r="B12" s="98"/>
      <c r="C12" s="49">
        <v>9</v>
      </c>
      <c r="D12" s="68"/>
      <c r="E12" s="48">
        <v>513.45000000000005</v>
      </c>
      <c r="F12" s="48">
        <v>661.5</v>
      </c>
      <c r="G12" s="48">
        <v>584.27582423920103</v>
      </c>
      <c r="H12" s="48">
        <v>585725.69999999995</v>
      </c>
      <c r="I12" s="48">
        <v>966</v>
      </c>
      <c r="J12" s="48">
        <v>1155</v>
      </c>
      <c r="K12" s="48">
        <v>1062.8070885894497</v>
      </c>
      <c r="L12" s="48">
        <v>35964.899999999994</v>
      </c>
      <c r="M12" s="48">
        <v>649.95000000000005</v>
      </c>
      <c r="N12" s="48">
        <v>820.05000000000007</v>
      </c>
      <c r="O12" s="48">
        <v>707.29176695472256</v>
      </c>
      <c r="P12" s="68">
        <v>868293.49999999988</v>
      </c>
      <c r="R12" s="221"/>
      <c r="S12" s="221"/>
      <c r="T12" s="221"/>
      <c r="U12" s="221"/>
      <c r="V12" s="221"/>
      <c r="W12" s="8"/>
      <c r="X12" s="8"/>
      <c r="Y12" s="49"/>
      <c r="Z12" s="49"/>
      <c r="AA12" s="8"/>
      <c r="AB12" s="8"/>
      <c r="AC12" s="49"/>
      <c r="AD12" s="49"/>
    </row>
    <row r="13" spans="1:30" ht="11.25" customHeight="1" x14ac:dyDescent="0.15">
      <c r="A13" s="8"/>
      <c r="B13" s="98"/>
      <c r="C13" s="49">
        <v>10</v>
      </c>
      <c r="D13" s="68"/>
      <c r="E13" s="48">
        <v>420</v>
      </c>
      <c r="F13" s="48">
        <v>588</v>
      </c>
      <c r="G13" s="48">
        <v>521.28625131695958</v>
      </c>
      <c r="H13" s="68">
        <v>652532.10000000009</v>
      </c>
      <c r="I13" s="48">
        <v>840</v>
      </c>
      <c r="J13" s="48">
        <v>1102.5</v>
      </c>
      <c r="K13" s="48">
        <v>959.87663661686918</v>
      </c>
      <c r="L13" s="48">
        <v>38710.799999999988</v>
      </c>
      <c r="M13" s="48">
        <v>543.9</v>
      </c>
      <c r="N13" s="48">
        <v>682.5</v>
      </c>
      <c r="O13" s="48">
        <v>614.36762415981343</v>
      </c>
      <c r="P13" s="68">
        <v>741043.89999999979</v>
      </c>
      <c r="R13" s="8"/>
      <c r="S13" s="8"/>
      <c r="T13" s="8"/>
      <c r="U13" s="49"/>
      <c r="V13" s="49"/>
      <c r="W13" s="8"/>
      <c r="X13" s="8"/>
      <c r="Y13" s="49"/>
      <c r="Z13" s="49"/>
      <c r="AA13" s="8"/>
      <c r="AB13" s="8"/>
      <c r="AC13" s="49"/>
      <c r="AD13" s="49"/>
    </row>
    <row r="14" spans="1:30" ht="11.25" customHeight="1" x14ac:dyDescent="0.15">
      <c r="A14" s="8"/>
      <c r="B14" s="98"/>
      <c r="C14" s="49">
        <v>11</v>
      </c>
      <c r="D14" s="68"/>
      <c r="E14" s="48">
        <v>420</v>
      </c>
      <c r="F14" s="48">
        <v>577.5</v>
      </c>
      <c r="G14" s="48">
        <v>501.30750733429238</v>
      </c>
      <c r="H14" s="48">
        <v>615995.39999999991</v>
      </c>
      <c r="I14" s="48">
        <v>808.5</v>
      </c>
      <c r="J14" s="48">
        <v>1018.5</v>
      </c>
      <c r="K14" s="48">
        <v>901.72161337221667</v>
      </c>
      <c r="L14" s="48">
        <v>31541.999999999993</v>
      </c>
      <c r="M14" s="48">
        <v>525</v>
      </c>
      <c r="N14" s="48">
        <v>687.75</v>
      </c>
      <c r="O14" s="48">
        <v>625.09428040961222</v>
      </c>
      <c r="P14" s="68">
        <v>764317.10000000009</v>
      </c>
      <c r="S14" s="8"/>
      <c r="T14" s="8"/>
      <c r="U14" s="49"/>
      <c r="V14" s="49"/>
      <c r="W14" s="8"/>
      <c r="X14" s="8"/>
      <c r="Y14" s="49"/>
      <c r="Z14" s="49"/>
      <c r="AA14" s="8"/>
      <c r="AB14" s="8"/>
      <c r="AC14" s="49"/>
      <c r="AD14" s="49"/>
    </row>
    <row r="15" spans="1:30" ht="11.25" customHeight="1" x14ac:dyDescent="0.15">
      <c r="A15" s="8"/>
      <c r="B15" s="98"/>
      <c r="C15" s="49">
        <v>12</v>
      </c>
      <c r="D15" s="68"/>
      <c r="E15" s="48">
        <v>472.5</v>
      </c>
      <c r="F15" s="48">
        <v>630</v>
      </c>
      <c r="G15" s="48">
        <v>538.05502769683153</v>
      </c>
      <c r="H15" s="48">
        <v>596410.6</v>
      </c>
      <c r="I15" s="48">
        <v>871.5</v>
      </c>
      <c r="J15" s="48">
        <v>1207.5</v>
      </c>
      <c r="K15" s="48">
        <v>1015.0743945928015</v>
      </c>
      <c r="L15" s="48">
        <v>37038.100000000006</v>
      </c>
      <c r="M15" s="48">
        <v>573.30000000000007</v>
      </c>
      <c r="N15" s="48">
        <v>759.99</v>
      </c>
      <c r="O15" s="48">
        <v>683.42961789300625</v>
      </c>
      <c r="P15" s="68">
        <v>821190.10000000009</v>
      </c>
      <c r="S15" s="8"/>
      <c r="T15" s="8"/>
      <c r="U15" s="49"/>
      <c r="V15" s="49"/>
      <c r="W15" s="8"/>
      <c r="X15" s="8"/>
      <c r="Y15" s="49"/>
      <c r="Z15" s="49"/>
      <c r="AA15" s="8"/>
      <c r="AB15" s="8"/>
      <c r="AC15" s="49"/>
      <c r="AD15" s="49"/>
    </row>
    <row r="16" spans="1:30" ht="11.25" customHeight="1" x14ac:dyDescent="0.15">
      <c r="A16" s="8"/>
      <c r="B16" s="98" t="s">
        <v>169</v>
      </c>
      <c r="C16" s="49">
        <v>1</v>
      </c>
      <c r="D16" s="68" t="s">
        <v>164</v>
      </c>
      <c r="E16" s="48">
        <v>441</v>
      </c>
      <c r="F16" s="48">
        <v>567</v>
      </c>
      <c r="G16" s="68">
        <v>509.12118899898417</v>
      </c>
      <c r="H16" s="48">
        <v>574708.6</v>
      </c>
      <c r="I16" s="48">
        <v>892.5</v>
      </c>
      <c r="J16" s="48">
        <v>1102.5</v>
      </c>
      <c r="K16" s="48">
        <v>1008.8292848877082</v>
      </c>
      <c r="L16" s="48">
        <v>46177.000000000007</v>
      </c>
      <c r="M16" s="48">
        <v>586.95000000000005</v>
      </c>
      <c r="N16" s="48">
        <v>756</v>
      </c>
      <c r="O16" s="48">
        <v>675.02157872892201</v>
      </c>
      <c r="P16" s="68">
        <v>759956.4</v>
      </c>
      <c r="S16" s="8"/>
      <c r="T16" s="8"/>
      <c r="U16" s="49"/>
      <c r="V16" s="49"/>
      <c r="W16" s="8"/>
      <c r="X16" s="8"/>
      <c r="Y16" s="49"/>
      <c r="Z16" s="49"/>
      <c r="AA16" s="8"/>
      <c r="AB16" s="8"/>
      <c r="AC16" s="49"/>
      <c r="AD16" s="49"/>
    </row>
    <row r="17" spans="1:30" ht="11.25" customHeight="1" x14ac:dyDescent="0.15">
      <c r="A17" s="8"/>
      <c r="B17" s="98"/>
      <c r="C17" s="49">
        <v>2</v>
      </c>
      <c r="D17" s="68"/>
      <c r="E17" s="48">
        <v>420</v>
      </c>
      <c r="F17" s="48">
        <v>556.5</v>
      </c>
      <c r="G17" s="48">
        <v>500.78995716771294</v>
      </c>
      <c r="H17" s="48">
        <v>580811.39999999991</v>
      </c>
      <c r="I17" s="48">
        <v>871.5</v>
      </c>
      <c r="J17" s="48">
        <v>1050</v>
      </c>
      <c r="K17" s="48">
        <v>946.03702879947127</v>
      </c>
      <c r="L17" s="48">
        <v>34612.900000000009</v>
      </c>
      <c r="M17" s="48">
        <v>582.01499999999999</v>
      </c>
      <c r="N17" s="48">
        <v>714</v>
      </c>
      <c r="O17" s="48">
        <v>657.2582610650602</v>
      </c>
      <c r="P17" s="68">
        <v>732622.79999999993</v>
      </c>
      <c r="S17" s="8"/>
      <c r="T17" s="8"/>
      <c r="U17" s="49"/>
      <c r="V17" s="49"/>
      <c r="W17" s="8"/>
      <c r="X17" s="8"/>
      <c r="Y17" s="49"/>
      <c r="Z17" s="49"/>
      <c r="AA17" s="8"/>
      <c r="AB17" s="8"/>
      <c r="AC17" s="49"/>
      <c r="AD17" s="49"/>
    </row>
    <row r="18" spans="1:30" ht="11.25" customHeight="1" x14ac:dyDescent="0.15">
      <c r="A18" s="8"/>
      <c r="B18" s="54"/>
      <c r="C18" s="51">
        <v>3</v>
      </c>
      <c r="D18" s="52"/>
      <c r="E18" s="50">
        <v>451.5</v>
      </c>
      <c r="F18" s="50">
        <v>546</v>
      </c>
      <c r="G18" s="50">
        <v>494.88280351943291</v>
      </c>
      <c r="H18" s="50">
        <v>521933.39999999997</v>
      </c>
      <c r="I18" s="50">
        <v>882</v>
      </c>
      <c r="J18" s="50">
        <v>1050</v>
      </c>
      <c r="K18" s="50">
        <v>955.82546985121382</v>
      </c>
      <c r="L18" s="50">
        <v>33149.1</v>
      </c>
      <c r="M18" s="50">
        <v>600.6</v>
      </c>
      <c r="N18" s="50">
        <v>693</v>
      </c>
      <c r="O18" s="50">
        <v>652.27944329553156</v>
      </c>
      <c r="P18" s="52">
        <v>691844.90000000014</v>
      </c>
      <c r="S18" s="8"/>
      <c r="T18" s="8"/>
      <c r="U18" s="49"/>
      <c r="V18" s="49"/>
      <c r="W18" s="8"/>
      <c r="X18" s="8"/>
      <c r="Y18" s="49"/>
      <c r="Z18" s="49"/>
      <c r="AA18" s="8"/>
      <c r="AB18" s="8"/>
      <c r="AC18" s="49"/>
      <c r="AD18" s="49"/>
    </row>
    <row r="19" spans="1:30" ht="11.25" customHeight="1" x14ac:dyDescent="0.15">
      <c r="A19" s="15"/>
      <c r="B19" s="188"/>
      <c r="C19" s="147">
        <v>40969</v>
      </c>
      <c r="D19" s="68"/>
      <c r="E19" s="48">
        <v>462</v>
      </c>
      <c r="F19" s="48">
        <v>525</v>
      </c>
      <c r="G19" s="48">
        <v>488.27639445614511</v>
      </c>
      <c r="H19" s="48">
        <v>16446.8</v>
      </c>
      <c r="I19" s="48">
        <v>892.5</v>
      </c>
      <c r="J19" s="48">
        <v>1013.355</v>
      </c>
      <c r="K19" s="48">
        <v>955.02569415665141</v>
      </c>
      <c r="L19" s="48">
        <v>1491.2</v>
      </c>
      <c r="M19" s="48">
        <v>620.55000000000007</v>
      </c>
      <c r="N19" s="48">
        <v>686.7</v>
      </c>
      <c r="O19" s="48">
        <v>652.26551397441983</v>
      </c>
      <c r="P19" s="48">
        <v>23899.4</v>
      </c>
      <c r="S19" s="8"/>
      <c r="T19" s="8"/>
      <c r="U19" s="49"/>
      <c r="V19" s="49"/>
      <c r="W19" s="8"/>
      <c r="X19" s="8"/>
      <c r="Y19" s="49"/>
      <c r="Z19" s="49"/>
      <c r="AA19" s="8"/>
      <c r="AB19" s="8"/>
      <c r="AC19" s="49"/>
      <c r="AD19" s="49"/>
    </row>
    <row r="20" spans="1:30" ht="11.25" customHeight="1" x14ac:dyDescent="0.15">
      <c r="A20" s="15"/>
      <c r="B20" s="98"/>
      <c r="C20" s="147">
        <v>40970</v>
      </c>
      <c r="D20" s="68"/>
      <c r="E20" s="48">
        <v>472.5</v>
      </c>
      <c r="F20" s="48">
        <v>525</v>
      </c>
      <c r="G20" s="48">
        <v>494.35092075315555</v>
      </c>
      <c r="H20" s="48">
        <v>7286</v>
      </c>
      <c r="I20" s="143">
        <v>892.5</v>
      </c>
      <c r="J20" s="143">
        <v>987</v>
      </c>
      <c r="K20" s="143">
        <v>952.44011976047898</v>
      </c>
      <c r="L20" s="48">
        <v>351.7</v>
      </c>
      <c r="M20" s="48">
        <v>620.55000000000007</v>
      </c>
      <c r="N20" s="48">
        <v>689.85</v>
      </c>
      <c r="O20" s="48">
        <v>668.46177739994766</v>
      </c>
      <c r="P20" s="48">
        <v>23167.200000000001</v>
      </c>
      <c r="S20" s="8"/>
      <c r="T20" s="8"/>
      <c r="U20" s="49"/>
      <c r="V20" s="49"/>
      <c r="W20" s="8"/>
      <c r="X20" s="8"/>
      <c r="Y20" s="49"/>
      <c r="Z20" s="49"/>
      <c r="AA20" s="8"/>
      <c r="AB20" s="8"/>
      <c r="AC20" s="49"/>
      <c r="AD20" s="49"/>
    </row>
    <row r="21" spans="1:30" ht="11.25" customHeight="1" x14ac:dyDescent="0.15">
      <c r="A21" s="15"/>
      <c r="B21" s="98"/>
      <c r="C21" s="147">
        <v>40973</v>
      </c>
      <c r="D21" s="68"/>
      <c r="E21" s="48">
        <v>472.5</v>
      </c>
      <c r="F21" s="48">
        <v>525</v>
      </c>
      <c r="G21" s="48">
        <v>495.616964786945</v>
      </c>
      <c r="H21" s="48">
        <v>60956.4</v>
      </c>
      <c r="I21" s="48">
        <v>892.5</v>
      </c>
      <c r="J21" s="48">
        <v>997.5</v>
      </c>
      <c r="K21" s="48">
        <v>940.75661157024808</v>
      </c>
      <c r="L21" s="48">
        <v>2979.4</v>
      </c>
      <c r="M21" s="48">
        <v>614.25</v>
      </c>
      <c r="N21" s="48">
        <v>678.30000000000007</v>
      </c>
      <c r="O21" s="48">
        <v>660.08047028762826</v>
      </c>
      <c r="P21" s="48">
        <v>53340.4</v>
      </c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spans="1:30" ht="11.25" customHeight="1" x14ac:dyDescent="0.15">
      <c r="A22" s="15"/>
      <c r="B22" s="98"/>
      <c r="C22" s="147">
        <v>40974</v>
      </c>
      <c r="D22" s="68"/>
      <c r="E22" s="48">
        <v>472.5</v>
      </c>
      <c r="F22" s="48">
        <v>525</v>
      </c>
      <c r="G22" s="48">
        <v>499.70460292612415</v>
      </c>
      <c r="H22" s="48">
        <v>10760.4</v>
      </c>
      <c r="I22" s="48">
        <v>892.5</v>
      </c>
      <c r="J22" s="48">
        <v>997.5</v>
      </c>
      <c r="K22" s="48">
        <v>952.88604488078545</v>
      </c>
      <c r="L22" s="48">
        <v>784.2</v>
      </c>
      <c r="M22" s="48">
        <v>609</v>
      </c>
      <c r="N22" s="48">
        <v>693</v>
      </c>
      <c r="O22" s="48">
        <v>663.17910426349943</v>
      </c>
      <c r="P22" s="48">
        <v>24169.3</v>
      </c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</row>
    <row r="23" spans="1:30" ht="11.25" customHeight="1" x14ac:dyDescent="0.15">
      <c r="A23" s="15"/>
      <c r="B23" s="98"/>
      <c r="C23" s="147">
        <v>40975</v>
      </c>
      <c r="D23" s="68"/>
      <c r="E23" s="48">
        <v>472.5</v>
      </c>
      <c r="F23" s="48">
        <v>535.5</v>
      </c>
      <c r="G23" s="48">
        <v>496.20879349470511</v>
      </c>
      <c r="H23" s="48">
        <v>36656.6</v>
      </c>
      <c r="I23" s="48">
        <v>882</v>
      </c>
      <c r="J23" s="48">
        <v>993.93000000000006</v>
      </c>
      <c r="K23" s="48">
        <v>970.59905359421543</v>
      </c>
      <c r="L23" s="48">
        <v>2515.8000000000002</v>
      </c>
      <c r="M23" s="48">
        <v>605.85</v>
      </c>
      <c r="N23" s="48">
        <v>693</v>
      </c>
      <c r="O23" s="48">
        <v>662.53835368893328</v>
      </c>
      <c r="P23" s="48">
        <v>41429.4</v>
      </c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</row>
    <row r="24" spans="1:30" ht="11.25" customHeight="1" x14ac:dyDescent="0.15">
      <c r="A24" s="15"/>
      <c r="B24" s="98"/>
      <c r="C24" s="147">
        <v>40976</v>
      </c>
      <c r="D24" s="68"/>
      <c r="E24" s="48">
        <v>472.5</v>
      </c>
      <c r="F24" s="48">
        <v>546</v>
      </c>
      <c r="G24" s="48">
        <v>493.72241637543675</v>
      </c>
      <c r="H24" s="48">
        <v>21053.1</v>
      </c>
      <c r="I24" s="48">
        <v>892.5</v>
      </c>
      <c r="J24" s="48">
        <v>1050</v>
      </c>
      <c r="K24" s="48">
        <v>963.195882352941</v>
      </c>
      <c r="L24" s="48">
        <v>1392.6</v>
      </c>
      <c r="M24" s="48">
        <v>602.70000000000005</v>
      </c>
      <c r="N24" s="48">
        <v>678.30000000000007</v>
      </c>
      <c r="O24" s="48">
        <v>650.73596766951061</v>
      </c>
      <c r="P24" s="48">
        <v>28322.2</v>
      </c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</row>
    <row r="25" spans="1:30" ht="11.25" customHeight="1" x14ac:dyDescent="0.15">
      <c r="A25" s="15"/>
      <c r="B25" s="98"/>
      <c r="C25" s="147">
        <v>40977</v>
      </c>
      <c r="D25" s="68"/>
      <c r="E25" s="48">
        <v>462</v>
      </c>
      <c r="F25" s="48">
        <v>546</v>
      </c>
      <c r="G25" s="48">
        <v>492.10079249700897</v>
      </c>
      <c r="H25" s="48">
        <v>13962.3</v>
      </c>
      <c r="I25" s="48">
        <v>892.5</v>
      </c>
      <c r="J25" s="48">
        <v>1013.355</v>
      </c>
      <c r="K25" s="48">
        <v>952.64981076534912</v>
      </c>
      <c r="L25" s="48">
        <v>944.9</v>
      </c>
      <c r="M25" s="48">
        <v>613.93500000000006</v>
      </c>
      <c r="N25" s="48">
        <v>673.05000000000007</v>
      </c>
      <c r="O25" s="48">
        <v>657.39584308922588</v>
      </c>
      <c r="P25" s="48">
        <v>26556.799999999999</v>
      </c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spans="1:30" ht="11.25" customHeight="1" x14ac:dyDescent="0.15">
      <c r="A26" s="15"/>
      <c r="B26" s="98"/>
      <c r="C26" s="147">
        <v>40980</v>
      </c>
      <c r="D26" s="68"/>
      <c r="E26" s="48">
        <v>462</v>
      </c>
      <c r="F26" s="48">
        <v>504</v>
      </c>
      <c r="G26" s="48">
        <v>488.49740628806001</v>
      </c>
      <c r="H26" s="48">
        <v>50477.599999999999</v>
      </c>
      <c r="I26" s="48">
        <v>892.5</v>
      </c>
      <c r="J26" s="48">
        <v>1005.0600000000001</v>
      </c>
      <c r="K26" s="48">
        <v>963.54052433173422</v>
      </c>
      <c r="L26" s="48">
        <v>3127.7</v>
      </c>
      <c r="M26" s="48">
        <v>639.45000000000005</v>
      </c>
      <c r="N26" s="48">
        <v>663.6</v>
      </c>
      <c r="O26" s="48">
        <v>648.85258184958479</v>
      </c>
      <c r="P26" s="48">
        <v>59774.3</v>
      </c>
    </row>
    <row r="27" spans="1:30" ht="11.25" customHeight="1" x14ac:dyDescent="0.15">
      <c r="A27" s="15"/>
      <c r="B27" s="98"/>
      <c r="C27" s="147">
        <v>40981</v>
      </c>
      <c r="D27" s="68"/>
      <c r="E27" s="48">
        <v>472.5</v>
      </c>
      <c r="F27" s="48">
        <v>529.20000000000005</v>
      </c>
      <c r="G27" s="48">
        <v>493.66709965464685</v>
      </c>
      <c r="H27" s="48">
        <v>11826.9</v>
      </c>
      <c r="I27" s="48">
        <v>924</v>
      </c>
      <c r="J27" s="48">
        <v>1013.25</v>
      </c>
      <c r="K27" s="48">
        <v>952.313432835821</v>
      </c>
      <c r="L27" s="48">
        <v>457</v>
      </c>
      <c r="M27" s="48">
        <v>614.04</v>
      </c>
      <c r="N27" s="48">
        <v>678.30000000000007</v>
      </c>
      <c r="O27" s="48">
        <v>643.12452581868854</v>
      </c>
      <c r="P27" s="48">
        <v>18006.599999999999</v>
      </c>
    </row>
    <row r="28" spans="1:30" ht="11.25" customHeight="1" x14ac:dyDescent="0.15">
      <c r="A28" s="15"/>
      <c r="B28" s="98"/>
      <c r="C28" s="147">
        <v>40982</v>
      </c>
      <c r="D28" s="68"/>
      <c r="E28" s="48">
        <v>462</v>
      </c>
      <c r="F28" s="48">
        <v>525</v>
      </c>
      <c r="G28" s="48">
        <v>493.94839668181095</v>
      </c>
      <c r="H28" s="48">
        <v>19931.8</v>
      </c>
      <c r="I28" s="48">
        <v>913.5</v>
      </c>
      <c r="J28" s="48">
        <v>1008</v>
      </c>
      <c r="K28" s="48">
        <v>935.67845117845161</v>
      </c>
      <c r="L28" s="48">
        <v>1098.4000000000001</v>
      </c>
      <c r="M28" s="48">
        <v>616.98</v>
      </c>
      <c r="N28" s="48">
        <v>678.30000000000007</v>
      </c>
      <c r="O28" s="48">
        <v>644.03633750422728</v>
      </c>
      <c r="P28" s="48">
        <v>29604.400000000001</v>
      </c>
    </row>
    <row r="29" spans="1:30" ht="11.25" customHeight="1" x14ac:dyDescent="0.15">
      <c r="A29" s="15"/>
      <c r="B29" s="98"/>
      <c r="C29" s="147">
        <v>40983</v>
      </c>
      <c r="D29" s="68"/>
      <c r="E29" s="48">
        <v>462</v>
      </c>
      <c r="F29" s="48">
        <v>525</v>
      </c>
      <c r="G29" s="48">
        <v>506.54251437091688</v>
      </c>
      <c r="H29" s="48">
        <v>17672.8</v>
      </c>
      <c r="I29" s="48">
        <v>945</v>
      </c>
      <c r="J29" s="48">
        <v>945</v>
      </c>
      <c r="K29" s="48">
        <v>945</v>
      </c>
      <c r="L29" s="48">
        <v>619.70000000000005</v>
      </c>
      <c r="M29" s="48">
        <v>614.04</v>
      </c>
      <c r="N29" s="48">
        <v>686.7</v>
      </c>
      <c r="O29" s="48">
        <v>644.71583411875588</v>
      </c>
      <c r="P29" s="48">
        <v>23426.799999999999</v>
      </c>
    </row>
    <row r="30" spans="1:30" ht="11.25" customHeight="1" x14ac:dyDescent="0.15">
      <c r="A30" s="15"/>
      <c r="B30" s="98"/>
      <c r="C30" s="147">
        <v>40984</v>
      </c>
      <c r="D30" s="68"/>
      <c r="E30" s="48">
        <v>472.5</v>
      </c>
      <c r="F30" s="48">
        <v>535.5</v>
      </c>
      <c r="G30" s="48">
        <v>491.92629442382889</v>
      </c>
      <c r="H30" s="48">
        <v>7076.8</v>
      </c>
      <c r="I30" s="48">
        <v>903</v>
      </c>
      <c r="J30" s="48">
        <v>997.5</v>
      </c>
      <c r="K30" s="48">
        <v>945.10841938046076</v>
      </c>
      <c r="L30" s="48">
        <v>513.70000000000005</v>
      </c>
      <c r="M30" s="48">
        <v>609</v>
      </c>
      <c r="N30" s="48">
        <v>693</v>
      </c>
      <c r="O30" s="48">
        <v>653.99756035800897</v>
      </c>
      <c r="P30" s="48">
        <v>21373.1</v>
      </c>
    </row>
    <row r="31" spans="1:30" ht="11.25" customHeight="1" x14ac:dyDescent="0.15">
      <c r="A31" s="15"/>
      <c r="B31" s="98"/>
      <c r="C31" s="147">
        <v>40987</v>
      </c>
      <c r="D31" s="68"/>
      <c r="E31" s="48">
        <v>472.5</v>
      </c>
      <c r="F31" s="48">
        <v>525</v>
      </c>
      <c r="G31" s="48">
        <v>501.68454940317929</v>
      </c>
      <c r="H31" s="48">
        <v>50640.3</v>
      </c>
      <c r="I31" s="48">
        <v>892.5</v>
      </c>
      <c r="J31" s="48">
        <v>997.71</v>
      </c>
      <c r="K31" s="48">
        <v>962.09061099120049</v>
      </c>
      <c r="L31" s="48">
        <v>4631.1000000000004</v>
      </c>
      <c r="M31" s="48">
        <v>614.25</v>
      </c>
      <c r="N31" s="48">
        <v>682.5</v>
      </c>
      <c r="O31" s="48">
        <v>653.78546190651468</v>
      </c>
      <c r="P31" s="48">
        <v>56502.2</v>
      </c>
    </row>
    <row r="32" spans="1:30" ht="11.25" customHeight="1" x14ac:dyDescent="0.15">
      <c r="A32" s="15"/>
      <c r="B32" s="98"/>
      <c r="C32" s="147">
        <v>40989</v>
      </c>
      <c r="D32" s="68"/>
      <c r="E32" s="48">
        <v>472.5</v>
      </c>
      <c r="F32" s="48">
        <v>525</v>
      </c>
      <c r="G32" s="48">
        <v>492.36635367600849</v>
      </c>
      <c r="H32" s="48">
        <v>38743.1</v>
      </c>
      <c r="I32" s="48">
        <v>913.5</v>
      </c>
      <c r="J32" s="48">
        <v>997.5</v>
      </c>
      <c r="K32" s="48">
        <v>953.56661676646695</v>
      </c>
      <c r="L32" s="48">
        <v>1472.1</v>
      </c>
      <c r="M32" s="48">
        <v>615.30000000000007</v>
      </c>
      <c r="N32" s="48">
        <v>684.6</v>
      </c>
      <c r="O32" s="48">
        <v>660.21894063383456</v>
      </c>
      <c r="P32" s="48">
        <v>49356.5</v>
      </c>
    </row>
    <row r="33" spans="1:17" ht="11.25" customHeight="1" x14ac:dyDescent="0.15">
      <c r="A33" s="15"/>
      <c r="B33" s="98"/>
      <c r="C33" s="147">
        <v>40990</v>
      </c>
      <c r="D33" s="68"/>
      <c r="E33" s="48">
        <v>472.5</v>
      </c>
      <c r="F33" s="48">
        <v>525</v>
      </c>
      <c r="G33" s="48">
        <v>496.18549116984985</v>
      </c>
      <c r="H33" s="48">
        <v>18609.3</v>
      </c>
      <c r="I33" s="48">
        <v>892.5</v>
      </c>
      <c r="J33" s="48">
        <v>949.83</v>
      </c>
      <c r="K33" s="48">
        <v>941.64112903225805</v>
      </c>
      <c r="L33" s="48">
        <v>802.9</v>
      </c>
      <c r="M33" s="48">
        <v>616.98</v>
      </c>
      <c r="N33" s="48">
        <v>678.30000000000007</v>
      </c>
      <c r="O33" s="48">
        <v>659.52400132879313</v>
      </c>
      <c r="P33" s="48">
        <v>20842.5</v>
      </c>
    </row>
    <row r="34" spans="1:17" ht="11.25" customHeight="1" x14ac:dyDescent="0.15">
      <c r="A34" s="15"/>
      <c r="B34" s="98"/>
      <c r="C34" s="147">
        <v>40991</v>
      </c>
      <c r="D34" s="68"/>
      <c r="E34" s="48">
        <v>462</v>
      </c>
      <c r="F34" s="48">
        <v>525</v>
      </c>
      <c r="G34" s="48">
        <v>489.40790395554035</v>
      </c>
      <c r="H34" s="48">
        <v>11729.7</v>
      </c>
      <c r="I34" s="48">
        <v>913.5</v>
      </c>
      <c r="J34" s="48">
        <v>987</v>
      </c>
      <c r="K34" s="48">
        <v>937.2408575031526</v>
      </c>
      <c r="L34" s="48">
        <v>2079.5</v>
      </c>
      <c r="M34" s="48">
        <v>614.25</v>
      </c>
      <c r="N34" s="48">
        <v>682.5</v>
      </c>
      <c r="O34" s="48">
        <v>657.51062047786331</v>
      </c>
      <c r="P34" s="48">
        <v>28153.7</v>
      </c>
    </row>
    <row r="35" spans="1:17" ht="11.25" customHeight="1" x14ac:dyDescent="0.15">
      <c r="A35" s="15"/>
      <c r="B35" s="98"/>
      <c r="C35" s="147">
        <v>40994</v>
      </c>
      <c r="D35" s="68"/>
      <c r="E35" s="48">
        <v>451.5</v>
      </c>
      <c r="F35" s="48">
        <v>504</v>
      </c>
      <c r="G35" s="48">
        <v>483.49912346911475</v>
      </c>
      <c r="H35" s="48">
        <v>53047.7</v>
      </c>
      <c r="I35" s="48">
        <v>924</v>
      </c>
      <c r="J35" s="48">
        <v>987</v>
      </c>
      <c r="K35" s="48">
        <v>941.7852422907489</v>
      </c>
      <c r="L35" s="48">
        <v>3083.2</v>
      </c>
      <c r="M35" s="48">
        <v>600.6</v>
      </c>
      <c r="N35" s="48">
        <v>651</v>
      </c>
      <c r="O35" s="48">
        <v>623.40879778073997</v>
      </c>
      <c r="P35" s="48">
        <v>59398.400000000001</v>
      </c>
    </row>
    <row r="36" spans="1:17" ht="11.25" customHeight="1" x14ac:dyDescent="0.15">
      <c r="A36" s="15"/>
      <c r="B36" s="98"/>
      <c r="C36" s="147">
        <v>40995</v>
      </c>
      <c r="D36" s="68"/>
      <c r="E36" s="48">
        <v>451.5</v>
      </c>
      <c r="F36" s="48">
        <v>525</v>
      </c>
      <c r="G36" s="48">
        <v>485.58849811706153</v>
      </c>
      <c r="H36" s="48">
        <v>17076.7</v>
      </c>
      <c r="I36" s="48">
        <v>913.5</v>
      </c>
      <c r="J36" s="48">
        <v>997.5</v>
      </c>
      <c r="K36" s="48">
        <v>946.10056657223811</v>
      </c>
      <c r="L36" s="48">
        <v>524.79999999999995</v>
      </c>
      <c r="M36" s="48">
        <v>609</v>
      </c>
      <c r="N36" s="48">
        <v>659.4</v>
      </c>
      <c r="O36" s="48">
        <v>628.30812674196875</v>
      </c>
      <c r="P36" s="48">
        <v>24816.3</v>
      </c>
    </row>
    <row r="37" spans="1:17" ht="11.25" customHeight="1" x14ac:dyDescent="0.15">
      <c r="A37" s="15"/>
      <c r="B37" s="98"/>
      <c r="C37" s="147">
        <v>40996</v>
      </c>
      <c r="D37" s="68"/>
      <c r="E37" s="48">
        <v>451.5</v>
      </c>
      <c r="F37" s="48">
        <v>515.97</v>
      </c>
      <c r="G37" s="48">
        <v>494.50334747151692</v>
      </c>
      <c r="H37" s="48">
        <v>21893.8</v>
      </c>
      <c r="I37" s="48">
        <v>903</v>
      </c>
      <c r="J37" s="48">
        <v>974.40000000000009</v>
      </c>
      <c r="K37" s="48">
        <v>939.80779000846735</v>
      </c>
      <c r="L37" s="48">
        <v>2324.6</v>
      </c>
      <c r="M37" s="48">
        <v>605.85</v>
      </c>
      <c r="N37" s="48">
        <v>650.05500000000006</v>
      </c>
      <c r="O37" s="48">
        <v>625.72839628238091</v>
      </c>
      <c r="P37" s="48">
        <v>36451.1</v>
      </c>
    </row>
    <row r="38" spans="1:17" ht="13.5" customHeight="1" x14ac:dyDescent="0.15">
      <c r="B38" s="7"/>
      <c r="C38" s="147">
        <v>40997</v>
      </c>
      <c r="D38" s="8"/>
      <c r="E38" s="7">
        <v>451.5</v>
      </c>
      <c r="F38" s="7">
        <v>525</v>
      </c>
      <c r="G38" s="7">
        <v>499.51927175178571</v>
      </c>
      <c r="H38" s="7">
        <v>20467.099999999999</v>
      </c>
      <c r="I38" s="7">
        <v>915.6</v>
      </c>
      <c r="J38" s="7">
        <v>997.5</v>
      </c>
      <c r="K38" s="7">
        <v>952.76757607555078</v>
      </c>
      <c r="L38" s="7">
        <v>1143.5</v>
      </c>
      <c r="M38" s="7">
        <v>613.20000000000005</v>
      </c>
      <c r="N38" s="7">
        <v>658.35</v>
      </c>
      <c r="O38" s="7">
        <v>632.48246106356089</v>
      </c>
      <c r="P38" s="7">
        <v>20323</v>
      </c>
      <c r="Q38" s="7"/>
    </row>
    <row r="39" spans="1:17" x14ac:dyDescent="0.15">
      <c r="B39" s="31"/>
      <c r="C39" s="147">
        <v>40998</v>
      </c>
      <c r="D39" s="15"/>
      <c r="E39" s="115">
        <v>463.05</v>
      </c>
      <c r="F39" s="115">
        <v>525</v>
      </c>
      <c r="G39" s="115">
        <v>494.56275626423667</v>
      </c>
      <c r="H39" s="115">
        <v>15618.2</v>
      </c>
      <c r="I39" s="115">
        <v>892.5</v>
      </c>
      <c r="J39" s="115">
        <v>997.5</v>
      </c>
      <c r="K39" s="115">
        <v>955.29041230366511</v>
      </c>
      <c r="L39" s="115">
        <v>811.1</v>
      </c>
      <c r="M39" s="115">
        <v>606.9</v>
      </c>
      <c r="N39" s="115">
        <v>659.4</v>
      </c>
      <c r="O39" s="115">
        <v>643.87344820568478</v>
      </c>
      <c r="P39" s="15">
        <v>22931.3</v>
      </c>
    </row>
    <row r="40" spans="1:17" x14ac:dyDescent="0.15">
      <c r="B40" s="32"/>
      <c r="C40" s="148"/>
      <c r="D40" s="16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6"/>
    </row>
  </sheetData>
  <phoneticPr fontId="4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2"/>
  <dimension ref="A1:W52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16384" width="7.5" style="19"/>
  </cols>
  <sheetData>
    <row r="1" spans="1:23" ht="15" customHeight="1" x14ac:dyDescent="0.15">
      <c r="B1" s="109"/>
      <c r="C1" s="104"/>
      <c r="D1" s="104"/>
    </row>
    <row r="2" spans="1:23" ht="12.75" customHeight="1" x14ac:dyDescent="0.15">
      <c r="B2" s="19" t="str">
        <f>近和41!B3&amp;"（つづき）"</f>
        <v>(1)和牛チルド「4」の品目別価格（つづき）</v>
      </c>
      <c r="C2" s="37"/>
      <c r="D2" s="37"/>
    </row>
    <row r="3" spans="1:23" ht="12.75" customHeight="1" x14ac:dyDescent="0.15">
      <c r="B3" s="8"/>
      <c r="C3" s="101"/>
      <c r="D3" s="101"/>
      <c r="E3" s="8"/>
      <c r="F3" s="8"/>
      <c r="G3" s="8"/>
      <c r="H3" s="8"/>
      <c r="I3" s="8"/>
      <c r="J3" s="8"/>
      <c r="P3" s="38" t="s">
        <v>0</v>
      </c>
    </row>
    <row r="4" spans="1:23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23" ht="12" customHeight="1" x14ac:dyDescent="0.15">
      <c r="A5" s="15"/>
      <c r="B5" s="4"/>
      <c r="C5" s="39" t="s">
        <v>59</v>
      </c>
      <c r="D5" s="40"/>
      <c r="E5" s="41" t="s">
        <v>140</v>
      </c>
      <c r="F5" s="42"/>
      <c r="G5" s="42"/>
      <c r="H5" s="43"/>
      <c r="I5" s="41" t="s">
        <v>141</v>
      </c>
      <c r="J5" s="42"/>
      <c r="K5" s="42"/>
      <c r="L5" s="43"/>
      <c r="M5" s="41" t="s">
        <v>73</v>
      </c>
      <c r="N5" s="42"/>
      <c r="O5" s="42"/>
      <c r="P5" s="43"/>
      <c r="Q5" s="221"/>
      <c r="R5" s="221"/>
      <c r="S5" s="221"/>
      <c r="T5" s="221"/>
      <c r="U5" s="8"/>
      <c r="V5" s="8"/>
      <c r="W5" s="8"/>
    </row>
    <row r="6" spans="1:23" ht="12" customHeight="1" x14ac:dyDescent="0.15">
      <c r="A6" s="15"/>
      <c r="B6" s="44" t="s">
        <v>134</v>
      </c>
      <c r="C6" s="113"/>
      <c r="D6" s="110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221"/>
      <c r="R6" s="221"/>
      <c r="S6" s="221"/>
      <c r="T6" s="221"/>
      <c r="U6" s="8"/>
      <c r="V6" s="8"/>
      <c r="W6" s="8"/>
    </row>
    <row r="7" spans="1:23" ht="13.5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221"/>
      <c r="R7" s="221"/>
      <c r="S7" s="221"/>
      <c r="T7" s="221"/>
      <c r="U7" s="8"/>
      <c r="V7" s="8"/>
      <c r="W7" s="8"/>
    </row>
    <row r="8" spans="1:23" ht="13.5" x14ac:dyDescent="0.15">
      <c r="A8" s="15"/>
      <c r="B8" s="55" t="s">
        <v>57</v>
      </c>
      <c r="C8" s="8">
        <v>19</v>
      </c>
      <c r="D8" s="33" t="s">
        <v>58</v>
      </c>
      <c r="E8" s="47">
        <v>2310</v>
      </c>
      <c r="F8" s="48">
        <v>3045</v>
      </c>
      <c r="G8" s="49">
        <v>2479</v>
      </c>
      <c r="H8" s="48">
        <v>40283</v>
      </c>
      <c r="I8" s="47">
        <v>1365</v>
      </c>
      <c r="J8" s="48">
        <v>1722</v>
      </c>
      <c r="K8" s="49">
        <v>1541</v>
      </c>
      <c r="L8" s="48">
        <v>77502</v>
      </c>
      <c r="M8" s="47">
        <v>2625</v>
      </c>
      <c r="N8" s="48">
        <v>3098</v>
      </c>
      <c r="O8" s="49">
        <v>2744</v>
      </c>
      <c r="P8" s="48">
        <v>444100</v>
      </c>
      <c r="Q8" s="221"/>
      <c r="R8" s="221"/>
      <c r="S8" s="221"/>
      <c r="T8" s="221"/>
      <c r="U8" s="8"/>
      <c r="V8" s="8"/>
      <c r="W8" s="8"/>
    </row>
    <row r="9" spans="1:23" ht="13.5" x14ac:dyDescent="0.15">
      <c r="A9" s="15"/>
      <c r="B9" s="31"/>
      <c r="C9" s="8">
        <v>20</v>
      </c>
      <c r="D9" s="15"/>
      <c r="E9" s="47">
        <v>2199</v>
      </c>
      <c r="F9" s="48">
        <v>2814</v>
      </c>
      <c r="G9" s="49">
        <v>2397</v>
      </c>
      <c r="H9" s="48">
        <v>37860</v>
      </c>
      <c r="I9" s="47">
        <v>1313</v>
      </c>
      <c r="J9" s="48">
        <v>1722</v>
      </c>
      <c r="K9" s="49">
        <v>1518</v>
      </c>
      <c r="L9" s="48">
        <v>80372</v>
      </c>
      <c r="M9" s="47">
        <v>2468</v>
      </c>
      <c r="N9" s="48">
        <v>3203</v>
      </c>
      <c r="O9" s="49">
        <v>2665</v>
      </c>
      <c r="P9" s="48">
        <v>439630</v>
      </c>
      <c r="Q9" s="221"/>
      <c r="R9" s="221"/>
      <c r="S9" s="221"/>
      <c r="T9" s="221"/>
      <c r="U9" s="8"/>
      <c r="V9" s="8"/>
      <c r="W9" s="8"/>
    </row>
    <row r="10" spans="1:23" x14ac:dyDescent="0.15">
      <c r="A10" s="15"/>
      <c r="B10" s="31"/>
      <c r="C10" s="8">
        <v>21</v>
      </c>
      <c r="D10" s="15"/>
      <c r="E10" s="47">
        <v>1890</v>
      </c>
      <c r="F10" s="48">
        <v>2762</v>
      </c>
      <c r="G10" s="49">
        <v>2254</v>
      </c>
      <c r="H10" s="48">
        <v>39070</v>
      </c>
      <c r="I10" s="47">
        <v>1155</v>
      </c>
      <c r="J10" s="48">
        <v>1680</v>
      </c>
      <c r="K10" s="49">
        <v>1441</v>
      </c>
      <c r="L10" s="48">
        <v>75954</v>
      </c>
      <c r="M10" s="47">
        <v>2100</v>
      </c>
      <c r="N10" s="48">
        <v>3140</v>
      </c>
      <c r="O10" s="49">
        <v>2438</v>
      </c>
      <c r="P10" s="48">
        <v>465256</v>
      </c>
      <c r="Q10" s="8"/>
      <c r="R10" s="8"/>
      <c r="S10" s="8"/>
      <c r="T10" s="8"/>
      <c r="U10" s="8"/>
      <c r="V10" s="8"/>
      <c r="W10" s="8"/>
    </row>
    <row r="11" spans="1:23" ht="13.5" x14ac:dyDescent="0.15">
      <c r="A11" s="15"/>
      <c r="B11" s="31"/>
      <c r="C11" s="8">
        <v>22</v>
      </c>
      <c r="D11" s="15"/>
      <c r="E11" s="48">
        <v>1902</v>
      </c>
      <c r="F11" s="48">
        <v>2625</v>
      </c>
      <c r="G11" s="48">
        <v>2234</v>
      </c>
      <c r="H11" s="48">
        <v>36715</v>
      </c>
      <c r="I11" s="48">
        <v>1208</v>
      </c>
      <c r="J11" s="48">
        <v>1596</v>
      </c>
      <c r="K11" s="48">
        <v>1358</v>
      </c>
      <c r="L11" s="48">
        <v>86991</v>
      </c>
      <c r="M11" s="48">
        <v>2205</v>
      </c>
      <c r="N11" s="48">
        <v>2940</v>
      </c>
      <c r="O11" s="48">
        <v>2481</v>
      </c>
      <c r="P11" s="68">
        <v>504478</v>
      </c>
      <c r="Q11" s="8"/>
      <c r="R11" s="221"/>
      <c r="S11" s="221"/>
      <c r="T11" s="221"/>
      <c r="U11" s="221"/>
      <c r="V11" s="221"/>
      <c r="W11" s="8"/>
    </row>
    <row r="12" spans="1:23" ht="13.5" x14ac:dyDescent="0.15">
      <c r="A12" s="8"/>
      <c r="B12" s="32"/>
      <c r="C12" s="6">
        <v>23</v>
      </c>
      <c r="D12" s="16"/>
      <c r="E12" s="222">
        <v>1992.9</v>
      </c>
      <c r="F12" s="222">
        <v>2730</v>
      </c>
      <c r="G12" s="222">
        <v>2220.6821622349871</v>
      </c>
      <c r="H12" s="222">
        <v>38743.5</v>
      </c>
      <c r="I12" s="222">
        <v>1207.5</v>
      </c>
      <c r="J12" s="222">
        <v>1627.5</v>
      </c>
      <c r="K12" s="222">
        <v>1356.619037265003</v>
      </c>
      <c r="L12" s="222">
        <v>118217.80000000002</v>
      </c>
      <c r="M12" s="222">
        <v>2205</v>
      </c>
      <c r="N12" s="222">
        <v>2940</v>
      </c>
      <c r="O12" s="222">
        <v>2444.427887395816</v>
      </c>
      <c r="P12" s="224">
        <v>512666.3</v>
      </c>
      <c r="Q12" s="8"/>
      <c r="R12" s="221"/>
      <c r="S12" s="221"/>
      <c r="T12" s="221"/>
      <c r="U12" s="221"/>
      <c r="V12" s="221"/>
      <c r="W12" s="8"/>
    </row>
    <row r="13" spans="1:23" x14ac:dyDescent="0.15">
      <c r="A13" s="8"/>
      <c r="B13" s="31" t="s">
        <v>160</v>
      </c>
      <c r="C13" s="8">
        <v>3</v>
      </c>
      <c r="D13" s="15" t="s">
        <v>173</v>
      </c>
      <c r="E13" s="48">
        <v>2100</v>
      </c>
      <c r="F13" s="48">
        <v>2467.5</v>
      </c>
      <c r="G13" s="48">
        <v>2218.2349203373951</v>
      </c>
      <c r="H13" s="115">
        <v>3360.5</v>
      </c>
      <c r="I13" s="115">
        <v>1365</v>
      </c>
      <c r="J13" s="115">
        <v>1575</v>
      </c>
      <c r="K13" s="115">
        <v>1413.3094249402288</v>
      </c>
      <c r="L13" s="115">
        <v>8483</v>
      </c>
      <c r="M13" s="115">
        <v>2520</v>
      </c>
      <c r="N13" s="115">
        <v>2730</v>
      </c>
      <c r="O13" s="115">
        <v>2598.001441150001</v>
      </c>
      <c r="P13" s="15">
        <v>33289</v>
      </c>
    </row>
    <row r="14" spans="1:23" x14ac:dyDescent="0.15">
      <c r="A14" s="8"/>
      <c r="B14" s="31"/>
      <c r="C14" s="8">
        <v>4</v>
      </c>
      <c r="D14" s="15"/>
      <c r="E14" s="48">
        <v>0</v>
      </c>
      <c r="F14" s="48">
        <v>0</v>
      </c>
      <c r="G14" s="48">
        <v>0</v>
      </c>
      <c r="H14" s="115">
        <v>3013.9</v>
      </c>
      <c r="I14" s="115">
        <v>1365</v>
      </c>
      <c r="J14" s="115">
        <v>1543.5</v>
      </c>
      <c r="K14" s="115">
        <v>1413.3942639094048</v>
      </c>
      <c r="L14" s="115">
        <v>7113.9</v>
      </c>
      <c r="M14" s="115">
        <v>2520</v>
      </c>
      <c r="N14" s="115">
        <v>2730</v>
      </c>
      <c r="O14" s="115">
        <v>2568.5836191751023</v>
      </c>
      <c r="P14" s="15">
        <v>36140</v>
      </c>
    </row>
    <row r="15" spans="1:23" x14ac:dyDescent="0.15">
      <c r="A15" s="8"/>
      <c r="B15" s="31"/>
      <c r="C15" s="8">
        <v>5</v>
      </c>
      <c r="D15" s="15"/>
      <c r="E15" s="48">
        <v>2310</v>
      </c>
      <c r="F15" s="48">
        <v>2478</v>
      </c>
      <c r="G15" s="68">
        <v>2354.0034275921166</v>
      </c>
      <c r="H15" s="115">
        <v>2708</v>
      </c>
      <c r="I15" s="115">
        <v>1365</v>
      </c>
      <c r="J15" s="115">
        <v>1543.5</v>
      </c>
      <c r="K15" s="115">
        <v>1409.3049126121866</v>
      </c>
      <c r="L15" s="115">
        <v>8613.1</v>
      </c>
      <c r="M15" s="115">
        <v>2520</v>
      </c>
      <c r="N15" s="115">
        <v>2730</v>
      </c>
      <c r="O15" s="115">
        <v>2542.2277088098776</v>
      </c>
      <c r="P15" s="115">
        <v>8613.1</v>
      </c>
    </row>
    <row r="16" spans="1:23" x14ac:dyDescent="0.15">
      <c r="A16" s="8"/>
      <c r="B16" s="31"/>
      <c r="C16" s="8">
        <v>6</v>
      </c>
      <c r="D16" s="15"/>
      <c r="E16" s="48">
        <v>2215.5</v>
      </c>
      <c r="F16" s="48">
        <v>2614.5</v>
      </c>
      <c r="G16" s="48">
        <v>2319.7947610823257</v>
      </c>
      <c r="H16" s="115">
        <v>2529.5</v>
      </c>
      <c r="I16" s="115">
        <v>1365</v>
      </c>
      <c r="J16" s="115">
        <v>1543.5</v>
      </c>
      <c r="K16" s="115">
        <v>1439.3822205551392</v>
      </c>
      <c r="L16" s="115">
        <v>8294.7000000000007</v>
      </c>
      <c r="M16" s="115">
        <v>2310</v>
      </c>
      <c r="N16" s="115">
        <v>2730</v>
      </c>
      <c r="O16" s="115">
        <v>2431.331970270689</v>
      </c>
      <c r="P16" s="15">
        <v>33434.6</v>
      </c>
    </row>
    <row r="17" spans="1:16" x14ac:dyDescent="0.15">
      <c r="A17" s="8"/>
      <c r="B17" s="31"/>
      <c r="C17" s="8">
        <v>7</v>
      </c>
      <c r="D17" s="15"/>
      <c r="E17" s="48">
        <v>1995</v>
      </c>
      <c r="F17" s="48">
        <v>2478</v>
      </c>
      <c r="G17" s="48">
        <v>2107.7601917723478</v>
      </c>
      <c r="H17" s="115">
        <v>2287</v>
      </c>
      <c r="I17" s="115">
        <v>1260</v>
      </c>
      <c r="J17" s="115">
        <v>1575</v>
      </c>
      <c r="K17" s="115">
        <v>1330.7198086452456</v>
      </c>
      <c r="L17" s="115">
        <v>6872.1</v>
      </c>
      <c r="M17" s="115">
        <v>2310</v>
      </c>
      <c r="N17" s="115">
        <v>2730</v>
      </c>
      <c r="O17" s="115">
        <v>2389.9843642463875</v>
      </c>
      <c r="P17" s="15">
        <v>43511.8</v>
      </c>
    </row>
    <row r="18" spans="1:16" x14ac:dyDescent="0.15">
      <c r="A18" s="8"/>
      <c r="B18" s="31"/>
      <c r="C18" s="8">
        <v>8</v>
      </c>
      <c r="D18" s="15"/>
      <c r="E18" s="48">
        <v>2238.6</v>
      </c>
      <c r="F18" s="48">
        <v>2238.6</v>
      </c>
      <c r="G18" s="48">
        <v>2239.1280701754386</v>
      </c>
      <c r="H18" s="115">
        <v>2918.6</v>
      </c>
      <c r="I18" s="115">
        <v>1207.5</v>
      </c>
      <c r="J18" s="115">
        <v>1627.5</v>
      </c>
      <c r="K18" s="115">
        <v>1302.8408853985688</v>
      </c>
      <c r="L18" s="115">
        <v>6383.2</v>
      </c>
      <c r="M18" s="115">
        <v>2310</v>
      </c>
      <c r="N18" s="115">
        <v>2730</v>
      </c>
      <c r="O18" s="115">
        <v>2373.3699282736434</v>
      </c>
      <c r="P18" s="15">
        <v>49686.1</v>
      </c>
    </row>
    <row r="19" spans="1:16" x14ac:dyDescent="0.15">
      <c r="A19" s="8"/>
      <c r="B19" s="31"/>
      <c r="C19" s="8">
        <v>9</v>
      </c>
      <c r="D19" s="15"/>
      <c r="E19" s="48">
        <v>1992.9</v>
      </c>
      <c r="F19" s="48">
        <v>2233.35</v>
      </c>
      <c r="G19" s="48">
        <v>2064.9671446522289</v>
      </c>
      <c r="H19" s="115">
        <v>2550.4</v>
      </c>
      <c r="I19" s="115">
        <v>1260</v>
      </c>
      <c r="J19" s="115">
        <v>1627.5</v>
      </c>
      <c r="K19" s="115">
        <v>1327.9351745880929</v>
      </c>
      <c r="L19" s="115">
        <v>10147.6</v>
      </c>
      <c r="M19" s="115">
        <v>2310</v>
      </c>
      <c r="N19" s="115">
        <v>2730</v>
      </c>
      <c r="O19" s="115">
        <v>2445.8053480938652</v>
      </c>
      <c r="P19" s="15">
        <v>42161.599999999999</v>
      </c>
    </row>
    <row r="20" spans="1:16" x14ac:dyDescent="0.15">
      <c r="A20" s="8"/>
      <c r="B20" s="31"/>
      <c r="C20" s="8">
        <v>10</v>
      </c>
      <c r="D20" s="15"/>
      <c r="E20" s="48">
        <v>2000.25</v>
      </c>
      <c r="F20" s="48">
        <v>2383.5</v>
      </c>
      <c r="G20" s="48">
        <v>2106.1515988945916</v>
      </c>
      <c r="H20" s="115">
        <v>2965.5</v>
      </c>
      <c r="I20" s="115">
        <v>1312.5</v>
      </c>
      <c r="J20" s="115">
        <v>1543.5</v>
      </c>
      <c r="K20" s="115">
        <v>1349.9469574582656</v>
      </c>
      <c r="L20" s="115">
        <v>11598.2</v>
      </c>
      <c r="M20" s="115">
        <v>2310</v>
      </c>
      <c r="N20" s="115">
        <v>2730</v>
      </c>
      <c r="O20" s="115">
        <v>2435.3180492001552</v>
      </c>
      <c r="P20" s="15">
        <v>48335.6</v>
      </c>
    </row>
    <row r="21" spans="1:16" x14ac:dyDescent="0.15">
      <c r="A21" s="8"/>
      <c r="B21" s="31"/>
      <c r="C21" s="8">
        <v>11</v>
      </c>
      <c r="D21" s="15"/>
      <c r="E21" s="48">
        <v>2121</v>
      </c>
      <c r="F21" s="48">
        <v>2656.5</v>
      </c>
      <c r="G21" s="48">
        <v>2200.5469099032016</v>
      </c>
      <c r="H21" s="115">
        <v>2245.3000000000002</v>
      </c>
      <c r="I21" s="115">
        <v>1365</v>
      </c>
      <c r="J21" s="115">
        <v>1596</v>
      </c>
      <c r="K21" s="115">
        <v>1376.5701932618247</v>
      </c>
      <c r="L21" s="115">
        <v>12048.3</v>
      </c>
      <c r="M21" s="115">
        <v>2310</v>
      </c>
      <c r="N21" s="115">
        <v>2730</v>
      </c>
      <c r="O21" s="115">
        <v>2386.5551498196278</v>
      </c>
      <c r="P21" s="15">
        <v>40297.599999999999</v>
      </c>
    </row>
    <row r="22" spans="1:16" x14ac:dyDescent="0.15">
      <c r="A22" s="8"/>
      <c r="B22" s="31"/>
      <c r="C22" s="8">
        <v>12</v>
      </c>
      <c r="D22" s="15"/>
      <c r="E22" s="48">
        <v>2104.2000000000003</v>
      </c>
      <c r="F22" s="48">
        <v>2545.2000000000003</v>
      </c>
      <c r="G22" s="48">
        <v>2280.1658875091312</v>
      </c>
      <c r="H22" s="115">
        <v>7275.5</v>
      </c>
      <c r="I22" s="115">
        <v>1260</v>
      </c>
      <c r="J22" s="115">
        <v>1543.5</v>
      </c>
      <c r="K22" s="115">
        <v>1318.8259756097561</v>
      </c>
      <c r="L22" s="115">
        <v>11251.8</v>
      </c>
      <c r="M22" s="115">
        <v>2205</v>
      </c>
      <c r="N22" s="115">
        <v>2940</v>
      </c>
      <c r="O22" s="115">
        <v>2343.4708916761133</v>
      </c>
      <c r="P22" s="15">
        <v>65962.899999999994</v>
      </c>
    </row>
    <row r="23" spans="1:16" x14ac:dyDescent="0.15">
      <c r="A23" s="8"/>
      <c r="B23" s="31" t="s">
        <v>169</v>
      </c>
      <c r="C23" s="8">
        <v>1</v>
      </c>
      <c r="D23" s="15" t="s">
        <v>163</v>
      </c>
      <c r="E23" s="48">
        <v>0</v>
      </c>
      <c r="F23" s="48">
        <v>0</v>
      </c>
      <c r="G23" s="48">
        <v>0</v>
      </c>
      <c r="H23" s="115">
        <v>4305.6000000000004</v>
      </c>
      <c r="I23" s="48">
        <v>0</v>
      </c>
      <c r="J23" s="48">
        <v>0</v>
      </c>
      <c r="K23" s="48">
        <v>0</v>
      </c>
      <c r="L23" s="115">
        <v>9632.2999999999993</v>
      </c>
      <c r="M23" s="48">
        <v>0</v>
      </c>
      <c r="N23" s="48">
        <v>0</v>
      </c>
      <c r="O23" s="48">
        <v>0</v>
      </c>
      <c r="P23" s="15">
        <v>49643</v>
      </c>
    </row>
    <row r="24" spans="1:16" x14ac:dyDescent="0.15">
      <c r="A24" s="8"/>
      <c r="B24" s="31"/>
      <c r="C24" s="8">
        <v>2</v>
      </c>
      <c r="D24" s="15"/>
      <c r="E24" s="48">
        <v>1785</v>
      </c>
      <c r="F24" s="48">
        <v>2625</v>
      </c>
      <c r="G24" s="48">
        <v>2104.2345679012342</v>
      </c>
      <c r="H24" s="115">
        <v>2304</v>
      </c>
      <c r="I24" s="48">
        <v>1050</v>
      </c>
      <c r="J24" s="48">
        <v>1470</v>
      </c>
      <c r="K24" s="48">
        <v>1312.1537692905517</v>
      </c>
      <c r="L24" s="115">
        <v>7990.3</v>
      </c>
      <c r="M24" s="48">
        <v>2100</v>
      </c>
      <c r="N24" s="48">
        <v>3115.35</v>
      </c>
      <c r="O24" s="48">
        <v>2322.6993233821595</v>
      </c>
      <c r="P24" s="15">
        <v>38635.4</v>
      </c>
    </row>
    <row r="25" spans="1:16" x14ac:dyDescent="0.15">
      <c r="A25" s="8"/>
      <c r="B25" s="32"/>
      <c r="C25" s="6">
        <v>3</v>
      </c>
      <c r="D25" s="16"/>
      <c r="E25" s="50">
        <v>1753.5</v>
      </c>
      <c r="F25" s="50">
        <v>2835</v>
      </c>
      <c r="G25" s="50">
        <v>2142.8187500000004</v>
      </c>
      <c r="H25" s="122">
        <v>2366.4</v>
      </c>
      <c r="I25" s="50">
        <v>1102.5</v>
      </c>
      <c r="J25" s="50">
        <v>1438.5</v>
      </c>
      <c r="K25" s="50">
        <v>1285.8459827470554</v>
      </c>
      <c r="L25" s="122">
        <v>9228.7999999999993</v>
      </c>
      <c r="M25" s="50">
        <v>2100</v>
      </c>
      <c r="N25" s="50">
        <v>3115.35</v>
      </c>
      <c r="O25" s="50">
        <v>2297.3494449030472</v>
      </c>
      <c r="P25" s="16">
        <v>41950.2</v>
      </c>
    </row>
    <row r="48" ht="3.75" customHeight="1" x14ac:dyDescent="0.15"/>
    <row r="49" spans="2:2" x14ac:dyDescent="0.15">
      <c r="B49" s="23"/>
    </row>
    <row r="50" spans="2:2" x14ac:dyDescent="0.15">
      <c r="B50" s="23"/>
    </row>
    <row r="51" spans="2:2" x14ac:dyDescent="0.15">
      <c r="B51" s="23"/>
    </row>
    <row r="52" spans="2:2" x14ac:dyDescent="0.15">
      <c r="B52" s="23"/>
    </row>
  </sheetData>
  <phoneticPr fontId="4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AB45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16384" width="7.5" style="19"/>
  </cols>
  <sheetData>
    <row r="1" spans="1:28" ht="15" customHeight="1" x14ac:dyDescent="0.15">
      <c r="B1" s="104"/>
      <c r="C1" s="104"/>
      <c r="D1" s="104"/>
    </row>
    <row r="2" spans="1:28" ht="12.75" customHeight="1" x14ac:dyDescent="0.15">
      <c r="B2" s="19" t="s">
        <v>51</v>
      </c>
      <c r="C2" s="37"/>
      <c r="D2" s="37"/>
      <c r="V2" s="8"/>
      <c r="W2" s="8"/>
    </row>
    <row r="3" spans="1:28" ht="12.75" customHeight="1" x14ac:dyDescent="0.15">
      <c r="B3" s="37"/>
      <c r="C3" s="37"/>
      <c r="D3" s="37"/>
      <c r="T3" s="23" t="s">
        <v>0</v>
      </c>
      <c r="V3" s="8"/>
      <c r="W3" s="8"/>
    </row>
    <row r="4" spans="1:28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V4" s="8"/>
      <c r="W4" s="8"/>
    </row>
    <row r="5" spans="1:28" ht="13.5" customHeight="1" x14ac:dyDescent="0.15">
      <c r="B5" s="4"/>
      <c r="C5" s="41" t="s">
        <v>59</v>
      </c>
      <c r="D5" s="40"/>
      <c r="E5" s="91" t="s">
        <v>146</v>
      </c>
      <c r="F5" s="92"/>
      <c r="G5" s="92"/>
      <c r="H5" s="93"/>
      <c r="I5" s="91" t="s">
        <v>147</v>
      </c>
      <c r="J5" s="92"/>
      <c r="K5" s="92"/>
      <c r="L5" s="93"/>
      <c r="M5" s="91" t="s">
        <v>148</v>
      </c>
      <c r="N5" s="92"/>
      <c r="O5" s="92"/>
      <c r="P5" s="93"/>
      <c r="Q5" s="91" t="s">
        <v>149</v>
      </c>
      <c r="R5" s="92"/>
      <c r="S5" s="92"/>
      <c r="T5" s="93"/>
      <c r="V5" s="221"/>
      <c r="W5" s="221"/>
      <c r="X5" s="221"/>
      <c r="Y5" s="221"/>
      <c r="Z5" s="221"/>
      <c r="AA5" s="221"/>
      <c r="AB5" s="221"/>
    </row>
    <row r="6" spans="1:28" ht="13.5" customHeight="1" x14ac:dyDescent="0.15">
      <c r="B6" s="78" t="s">
        <v>134</v>
      </c>
      <c r="C6" s="79"/>
      <c r="D6" s="40"/>
      <c r="E6" s="94" t="s">
        <v>6</v>
      </c>
      <c r="F6" s="94" t="s">
        <v>2</v>
      </c>
      <c r="G6" s="95" t="s">
        <v>7</v>
      </c>
      <c r="H6" s="94" t="s">
        <v>5</v>
      </c>
      <c r="I6" s="94" t="s">
        <v>6</v>
      </c>
      <c r="J6" s="94" t="s">
        <v>2</v>
      </c>
      <c r="K6" s="95" t="s">
        <v>7</v>
      </c>
      <c r="L6" s="94" t="s">
        <v>5</v>
      </c>
      <c r="M6" s="94" t="s">
        <v>6</v>
      </c>
      <c r="N6" s="94" t="s">
        <v>2</v>
      </c>
      <c r="O6" s="95" t="s">
        <v>7</v>
      </c>
      <c r="P6" s="94" t="s">
        <v>5</v>
      </c>
      <c r="Q6" s="94" t="s">
        <v>6</v>
      </c>
      <c r="R6" s="94" t="s">
        <v>2</v>
      </c>
      <c r="S6" s="95" t="s">
        <v>7</v>
      </c>
      <c r="T6" s="94" t="s">
        <v>5</v>
      </c>
      <c r="V6" s="221"/>
      <c r="W6" s="221"/>
      <c r="X6" s="221"/>
      <c r="Y6" s="221"/>
      <c r="Z6" s="221"/>
      <c r="AA6" s="221"/>
      <c r="AB6" s="221"/>
    </row>
    <row r="7" spans="1:28" ht="13.5" customHeight="1" x14ac:dyDescent="0.15">
      <c r="B7" s="55" t="s">
        <v>57</v>
      </c>
      <c r="C7" s="8">
        <v>20</v>
      </c>
      <c r="D7" s="33" t="s">
        <v>58</v>
      </c>
      <c r="E7" s="48">
        <v>756</v>
      </c>
      <c r="F7" s="48">
        <v>945</v>
      </c>
      <c r="G7" s="48">
        <v>859</v>
      </c>
      <c r="H7" s="48">
        <v>51084</v>
      </c>
      <c r="I7" s="48">
        <v>473</v>
      </c>
      <c r="J7" s="48">
        <v>651</v>
      </c>
      <c r="K7" s="48">
        <v>527</v>
      </c>
      <c r="L7" s="48">
        <v>357066</v>
      </c>
      <c r="M7" s="48">
        <v>788</v>
      </c>
      <c r="N7" s="48">
        <v>945</v>
      </c>
      <c r="O7" s="48">
        <v>863</v>
      </c>
      <c r="P7" s="48">
        <v>124196</v>
      </c>
      <c r="Q7" s="48">
        <v>735</v>
      </c>
      <c r="R7" s="48">
        <v>935</v>
      </c>
      <c r="S7" s="48">
        <v>857</v>
      </c>
      <c r="T7" s="48">
        <v>189346</v>
      </c>
      <c r="V7" s="221"/>
      <c r="W7" s="221"/>
      <c r="X7" s="221"/>
      <c r="Y7" s="221"/>
      <c r="Z7" s="221"/>
      <c r="AA7" s="221"/>
      <c r="AB7" s="221"/>
    </row>
    <row r="8" spans="1:28" ht="13.5" customHeight="1" x14ac:dyDescent="0.15">
      <c r="B8" s="31"/>
      <c r="C8" s="8">
        <v>21</v>
      </c>
      <c r="D8" s="15"/>
      <c r="E8" s="48">
        <v>641</v>
      </c>
      <c r="F8" s="48">
        <v>809</v>
      </c>
      <c r="G8" s="48">
        <v>721</v>
      </c>
      <c r="H8" s="48">
        <v>76769</v>
      </c>
      <c r="I8" s="48">
        <v>357</v>
      </c>
      <c r="J8" s="48">
        <v>530</v>
      </c>
      <c r="K8" s="48">
        <v>460</v>
      </c>
      <c r="L8" s="48">
        <v>159364</v>
      </c>
      <c r="M8" s="48">
        <v>683</v>
      </c>
      <c r="N8" s="48">
        <v>882</v>
      </c>
      <c r="O8" s="48">
        <v>746</v>
      </c>
      <c r="P8" s="48">
        <v>119553</v>
      </c>
      <c r="Q8" s="48">
        <v>578</v>
      </c>
      <c r="R8" s="48">
        <v>767</v>
      </c>
      <c r="S8" s="48">
        <v>691</v>
      </c>
      <c r="T8" s="48">
        <v>309596</v>
      </c>
      <c r="V8" s="221"/>
      <c r="W8" s="221"/>
      <c r="X8" s="221"/>
      <c r="Y8" s="221"/>
      <c r="Z8" s="221"/>
      <c r="AA8" s="221"/>
      <c r="AB8" s="221"/>
    </row>
    <row r="9" spans="1:28" ht="13.5" customHeight="1" x14ac:dyDescent="0.15">
      <c r="B9" s="31"/>
      <c r="C9" s="8">
        <v>22</v>
      </c>
      <c r="D9" s="15"/>
      <c r="E9" s="48">
        <v>672</v>
      </c>
      <c r="F9" s="48">
        <v>862</v>
      </c>
      <c r="G9" s="48">
        <v>750</v>
      </c>
      <c r="H9" s="48">
        <v>79363</v>
      </c>
      <c r="I9" s="48">
        <v>368</v>
      </c>
      <c r="J9" s="48">
        <v>562</v>
      </c>
      <c r="K9" s="48">
        <v>482</v>
      </c>
      <c r="L9" s="48">
        <v>277627</v>
      </c>
      <c r="M9" s="48">
        <v>693</v>
      </c>
      <c r="N9" s="48">
        <v>952</v>
      </c>
      <c r="O9" s="48">
        <v>805</v>
      </c>
      <c r="P9" s="48">
        <v>85736</v>
      </c>
      <c r="Q9" s="48">
        <v>578</v>
      </c>
      <c r="R9" s="48">
        <v>840</v>
      </c>
      <c r="S9" s="48">
        <v>741</v>
      </c>
      <c r="T9" s="68">
        <v>274912</v>
      </c>
      <c r="V9" s="221"/>
      <c r="W9" s="221"/>
      <c r="X9" s="221"/>
      <c r="Y9" s="221"/>
      <c r="Z9" s="221"/>
      <c r="AA9" s="221"/>
      <c r="AB9" s="221"/>
    </row>
    <row r="10" spans="1:28" ht="13.5" customHeight="1" x14ac:dyDescent="0.15">
      <c r="B10" s="32"/>
      <c r="C10" s="6">
        <v>23</v>
      </c>
      <c r="D10" s="16"/>
      <c r="E10" s="222">
        <v>703.5</v>
      </c>
      <c r="F10" s="222">
        <v>891.45</v>
      </c>
      <c r="G10" s="222">
        <v>825.00484333996712</v>
      </c>
      <c r="H10" s="222">
        <v>87952</v>
      </c>
      <c r="I10" s="222">
        <v>441</v>
      </c>
      <c r="J10" s="222">
        <v>627.9</v>
      </c>
      <c r="K10" s="222">
        <v>515.60213213053464</v>
      </c>
      <c r="L10" s="222">
        <v>233465.09999999998</v>
      </c>
      <c r="M10" s="222">
        <v>756</v>
      </c>
      <c r="N10" s="222">
        <v>929.25</v>
      </c>
      <c r="O10" s="222">
        <v>851.82957890489581</v>
      </c>
      <c r="P10" s="222">
        <v>84539</v>
      </c>
      <c r="Q10" s="222">
        <v>672</v>
      </c>
      <c r="R10" s="222">
        <v>903</v>
      </c>
      <c r="S10" s="222">
        <v>848.16181062504938</v>
      </c>
      <c r="T10" s="224">
        <v>177221.7</v>
      </c>
      <c r="V10" s="49"/>
      <c r="W10" s="8"/>
      <c r="X10" s="8"/>
      <c r="Y10" s="8"/>
      <c r="Z10" s="8"/>
      <c r="AA10" s="8"/>
    </row>
    <row r="11" spans="1:28" ht="13.5" customHeight="1" x14ac:dyDescent="0.15">
      <c r="A11" s="8"/>
      <c r="B11" s="31" t="s">
        <v>160</v>
      </c>
      <c r="C11" s="8">
        <v>3</v>
      </c>
      <c r="D11" s="15" t="s">
        <v>163</v>
      </c>
      <c r="E11" s="48">
        <v>808.5</v>
      </c>
      <c r="F11" s="48">
        <v>882</v>
      </c>
      <c r="G11" s="48">
        <v>827.19536441365676</v>
      </c>
      <c r="H11" s="48">
        <v>24871.7</v>
      </c>
      <c r="I11" s="48">
        <v>525</v>
      </c>
      <c r="J11" s="48">
        <v>595.35</v>
      </c>
      <c r="K11" s="48">
        <v>559.52746931618969</v>
      </c>
      <c r="L11" s="48">
        <v>21265.9</v>
      </c>
      <c r="M11" s="48">
        <v>834.75</v>
      </c>
      <c r="N11" s="48">
        <v>912.45</v>
      </c>
      <c r="O11" s="48">
        <v>882.51128668171555</v>
      </c>
      <c r="P11" s="48">
        <v>6990</v>
      </c>
      <c r="Q11" s="48">
        <v>819</v>
      </c>
      <c r="R11" s="48">
        <v>888.30000000000007</v>
      </c>
      <c r="S11" s="48">
        <v>847.04886628381178</v>
      </c>
      <c r="T11" s="68">
        <v>27620.5</v>
      </c>
      <c r="V11" s="221"/>
      <c r="W11" s="221"/>
      <c r="X11" s="221"/>
      <c r="Y11" s="221"/>
      <c r="Z11" s="221"/>
      <c r="AA11" s="8"/>
    </row>
    <row r="12" spans="1:28" ht="13.5" customHeight="1" x14ac:dyDescent="0.15">
      <c r="A12" s="8"/>
      <c r="B12" s="31"/>
      <c r="C12" s="8">
        <v>4</v>
      </c>
      <c r="D12" s="15"/>
      <c r="E12" s="48">
        <v>808.5</v>
      </c>
      <c r="F12" s="48">
        <v>880.95</v>
      </c>
      <c r="G12" s="48">
        <v>831.96982985441127</v>
      </c>
      <c r="H12" s="48">
        <v>7804.7</v>
      </c>
      <c r="I12" s="48">
        <v>525</v>
      </c>
      <c r="J12" s="48">
        <v>595.35</v>
      </c>
      <c r="K12" s="48">
        <v>548.04683861723095</v>
      </c>
      <c r="L12" s="48">
        <v>9727.1</v>
      </c>
      <c r="M12" s="48">
        <v>834.75</v>
      </c>
      <c r="N12" s="48">
        <v>912.45</v>
      </c>
      <c r="O12" s="48">
        <v>890.49070247933889</v>
      </c>
      <c r="P12" s="48">
        <v>9906.1</v>
      </c>
      <c r="Q12" s="48">
        <v>829.5</v>
      </c>
      <c r="R12" s="48">
        <v>892.5</v>
      </c>
      <c r="S12" s="48">
        <v>861.34125571182676</v>
      </c>
      <c r="T12" s="68">
        <v>13721.7</v>
      </c>
      <c r="V12" s="221"/>
      <c r="W12" s="221"/>
      <c r="X12" s="221"/>
      <c r="Y12" s="221"/>
      <c r="Z12" s="221"/>
      <c r="AA12" s="8"/>
    </row>
    <row r="13" spans="1:28" ht="13.5" customHeight="1" x14ac:dyDescent="0.15">
      <c r="A13" s="8"/>
      <c r="B13" s="31"/>
      <c r="C13" s="8">
        <v>5</v>
      </c>
      <c r="D13" s="15"/>
      <c r="E13" s="48">
        <v>808.5</v>
      </c>
      <c r="F13" s="68">
        <v>888.30000000000007</v>
      </c>
      <c r="G13" s="48">
        <v>851.58710763152123</v>
      </c>
      <c r="H13" s="48">
        <v>4299.3</v>
      </c>
      <c r="I13" s="48">
        <v>525</v>
      </c>
      <c r="J13" s="48">
        <v>588</v>
      </c>
      <c r="K13" s="48">
        <v>541.27001727308186</v>
      </c>
      <c r="L13" s="68">
        <v>11028.9</v>
      </c>
      <c r="M13" s="48">
        <v>850.5</v>
      </c>
      <c r="N13" s="48">
        <v>897.75</v>
      </c>
      <c r="O13" s="48">
        <v>874.0112748579545</v>
      </c>
      <c r="P13" s="48">
        <v>5162.1000000000004</v>
      </c>
      <c r="Q13" s="48">
        <v>824.25</v>
      </c>
      <c r="R13" s="48">
        <v>882</v>
      </c>
      <c r="S13" s="48">
        <v>864.65645064701755</v>
      </c>
      <c r="T13" s="68">
        <v>25457.4</v>
      </c>
      <c r="V13" s="8"/>
      <c r="W13" s="8"/>
      <c r="X13" s="8"/>
      <c r="Y13" s="8"/>
      <c r="Z13" s="8"/>
      <c r="AA13" s="8"/>
    </row>
    <row r="14" spans="1:28" ht="13.5" customHeight="1" x14ac:dyDescent="0.15">
      <c r="A14" s="8"/>
      <c r="B14" s="31"/>
      <c r="C14" s="8">
        <v>6</v>
      </c>
      <c r="D14" s="15"/>
      <c r="E14" s="48">
        <v>808.5</v>
      </c>
      <c r="F14" s="48">
        <v>891.45</v>
      </c>
      <c r="G14" s="48">
        <v>855.19397721106895</v>
      </c>
      <c r="H14" s="48">
        <v>6608.4</v>
      </c>
      <c r="I14" s="48">
        <v>525</v>
      </c>
      <c r="J14" s="48">
        <v>588</v>
      </c>
      <c r="K14" s="48">
        <v>546.21978442280954</v>
      </c>
      <c r="L14" s="48">
        <v>21736.799999999999</v>
      </c>
      <c r="M14" s="48">
        <v>850.5</v>
      </c>
      <c r="N14" s="48">
        <v>929.25</v>
      </c>
      <c r="O14" s="48">
        <v>895.80156297885401</v>
      </c>
      <c r="P14" s="48">
        <v>6075.5</v>
      </c>
      <c r="Q14" s="48">
        <v>840</v>
      </c>
      <c r="R14" s="48">
        <v>903</v>
      </c>
      <c r="S14" s="48">
        <v>897.1531252973075</v>
      </c>
      <c r="T14" s="68">
        <v>23488.6</v>
      </c>
      <c r="V14" s="8"/>
      <c r="W14" s="8"/>
      <c r="X14" s="8"/>
      <c r="Y14" s="8"/>
      <c r="Z14" s="8"/>
      <c r="AA14" s="8"/>
    </row>
    <row r="15" spans="1:28" ht="13.5" customHeight="1" x14ac:dyDescent="0.15">
      <c r="A15" s="8"/>
      <c r="B15" s="31"/>
      <c r="C15" s="8">
        <v>7</v>
      </c>
      <c r="D15" s="15"/>
      <c r="E15" s="48">
        <v>808.5</v>
      </c>
      <c r="F15" s="48">
        <v>875.7</v>
      </c>
      <c r="G15" s="48">
        <v>844.70365040583079</v>
      </c>
      <c r="H15" s="48">
        <v>6198.1</v>
      </c>
      <c r="I15" s="48">
        <v>609</v>
      </c>
      <c r="J15" s="48">
        <v>609</v>
      </c>
      <c r="K15" s="48">
        <v>609</v>
      </c>
      <c r="L15" s="48">
        <v>21056.9</v>
      </c>
      <c r="M15" s="48">
        <v>819</v>
      </c>
      <c r="N15" s="48">
        <v>882</v>
      </c>
      <c r="O15" s="48">
        <v>878.36739193175993</v>
      </c>
      <c r="P15" s="48">
        <v>13267.4</v>
      </c>
      <c r="Q15" s="48">
        <v>819</v>
      </c>
      <c r="R15" s="48">
        <v>871.5</v>
      </c>
      <c r="S15" s="48">
        <v>841.30884401114201</v>
      </c>
      <c r="T15" s="68">
        <v>8279.2000000000007</v>
      </c>
      <c r="V15" s="8"/>
      <c r="W15" s="8"/>
      <c r="X15" s="8"/>
      <c r="Y15" s="8"/>
      <c r="Z15" s="8"/>
      <c r="AA15" s="8"/>
    </row>
    <row r="16" spans="1:28" ht="13.5" customHeight="1" x14ac:dyDescent="0.15">
      <c r="A16" s="8"/>
      <c r="B16" s="31"/>
      <c r="C16" s="8">
        <v>8</v>
      </c>
      <c r="D16" s="15"/>
      <c r="E16" s="48">
        <v>808.5</v>
      </c>
      <c r="F16" s="48">
        <v>873.6</v>
      </c>
      <c r="G16" s="48">
        <v>849.10746198463721</v>
      </c>
      <c r="H16" s="48">
        <v>6957.2</v>
      </c>
      <c r="I16" s="48">
        <v>567</v>
      </c>
      <c r="J16" s="48">
        <v>590.1</v>
      </c>
      <c r="K16" s="48">
        <v>572.4330011335727</v>
      </c>
      <c r="L16" s="48">
        <v>21552</v>
      </c>
      <c r="M16" s="48">
        <v>813.75</v>
      </c>
      <c r="N16" s="48">
        <v>871.5</v>
      </c>
      <c r="O16" s="48">
        <v>847.11451456310681</v>
      </c>
      <c r="P16" s="48">
        <v>8908.5</v>
      </c>
      <c r="Q16" s="48">
        <v>787.5</v>
      </c>
      <c r="R16" s="48">
        <v>882</v>
      </c>
      <c r="S16" s="48">
        <v>839.10330373001761</v>
      </c>
      <c r="T16" s="68">
        <v>17965.900000000001</v>
      </c>
      <c r="V16" s="8"/>
      <c r="W16" s="8"/>
      <c r="X16" s="8"/>
      <c r="Y16" s="8"/>
      <c r="Z16" s="8"/>
      <c r="AA16" s="8"/>
    </row>
    <row r="17" spans="1:27" ht="13.5" customHeight="1" x14ac:dyDescent="0.15">
      <c r="A17" s="8"/>
      <c r="B17" s="31"/>
      <c r="C17" s="8">
        <v>9</v>
      </c>
      <c r="D17" s="15"/>
      <c r="E17" s="48">
        <v>805.35</v>
      </c>
      <c r="F17" s="48">
        <v>871.5</v>
      </c>
      <c r="G17" s="48">
        <v>836.47387145689959</v>
      </c>
      <c r="H17" s="48">
        <v>5155.3</v>
      </c>
      <c r="I17" s="48">
        <v>561.75</v>
      </c>
      <c r="J17" s="48">
        <v>603.75</v>
      </c>
      <c r="K17" s="48">
        <v>568.377110162436</v>
      </c>
      <c r="L17" s="48">
        <v>19077.5</v>
      </c>
      <c r="M17" s="48">
        <v>819</v>
      </c>
      <c r="N17" s="48">
        <v>871.5</v>
      </c>
      <c r="O17" s="48">
        <v>834.78434826371426</v>
      </c>
      <c r="P17" s="48">
        <v>4737.8</v>
      </c>
      <c r="Q17" s="48">
        <v>787.5</v>
      </c>
      <c r="R17" s="48">
        <v>861</v>
      </c>
      <c r="S17" s="48">
        <v>840.99936807310917</v>
      </c>
      <c r="T17" s="68">
        <v>8070.9</v>
      </c>
      <c r="V17" s="8"/>
      <c r="W17" s="8"/>
      <c r="X17" s="8"/>
      <c r="Y17" s="8"/>
      <c r="Z17" s="8"/>
      <c r="AA17" s="8"/>
    </row>
    <row r="18" spans="1:27" ht="13.5" customHeight="1" x14ac:dyDescent="0.15">
      <c r="A18" s="8"/>
      <c r="B18" s="31"/>
      <c r="C18" s="8">
        <v>10</v>
      </c>
      <c r="D18" s="15"/>
      <c r="E18" s="48">
        <v>808.5</v>
      </c>
      <c r="F18" s="48">
        <v>861</v>
      </c>
      <c r="G18" s="48">
        <v>831.59060587035003</v>
      </c>
      <c r="H18" s="48">
        <v>5651.9</v>
      </c>
      <c r="I18" s="48">
        <v>0</v>
      </c>
      <c r="J18" s="48">
        <v>0</v>
      </c>
      <c r="K18" s="48">
        <v>0</v>
      </c>
      <c r="L18" s="48">
        <v>15767</v>
      </c>
      <c r="M18" s="48">
        <v>798</v>
      </c>
      <c r="N18" s="48">
        <v>871.5</v>
      </c>
      <c r="O18" s="48">
        <v>825.46181125156807</v>
      </c>
      <c r="P18" s="48">
        <v>5779.4</v>
      </c>
      <c r="Q18" s="48">
        <v>787.5</v>
      </c>
      <c r="R18" s="48">
        <v>862.05000000000007</v>
      </c>
      <c r="S18" s="48">
        <v>801.2155426125255</v>
      </c>
      <c r="T18" s="68">
        <v>5809.8</v>
      </c>
      <c r="V18" s="8"/>
      <c r="W18" s="8"/>
      <c r="X18" s="8"/>
      <c r="Y18" s="8"/>
      <c r="Z18" s="8"/>
      <c r="AA18" s="8"/>
    </row>
    <row r="19" spans="1:27" ht="13.5" customHeight="1" x14ac:dyDescent="0.15">
      <c r="A19" s="8"/>
      <c r="B19" s="31"/>
      <c r="C19" s="8">
        <v>11</v>
      </c>
      <c r="D19" s="15"/>
      <c r="E19" s="48">
        <v>819</v>
      </c>
      <c r="F19" s="48">
        <v>870.45</v>
      </c>
      <c r="G19" s="68">
        <v>851.96298031865047</v>
      </c>
      <c r="H19" s="48">
        <v>3588.6</v>
      </c>
      <c r="I19" s="48">
        <v>568.05000000000007</v>
      </c>
      <c r="J19" s="48">
        <v>627.9</v>
      </c>
      <c r="K19" s="48">
        <v>593.83535004321527</v>
      </c>
      <c r="L19" s="48">
        <v>25388.7</v>
      </c>
      <c r="M19" s="48">
        <v>819</v>
      </c>
      <c r="N19" s="48">
        <v>871.5</v>
      </c>
      <c r="O19" s="48">
        <v>847.03536524763967</v>
      </c>
      <c r="P19" s="48">
        <v>5080.7</v>
      </c>
      <c r="Q19" s="48">
        <v>787.5</v>
      </c>
      <c r="R19" s="48">
        <v>865.2</v>
      </c>
      <c r="S19" s="48">
        <v>803.67031276704836</v>
      </c>
      <c r="T19" s="68">
        <v>10239.6</v>
      </c>
      <c r="V19" s="8"/>
      <c r="W19" s="8"/>
      <c r="X19" s="8"/>
      <c r="Y19" s="8"/>
      <c r="Z19" s="8"/>
      <c r="AA19" s="8"/>
    </row>
    <row r="20" spans="1:27" ht="13.5" customHeight="1" x14ac:dyDescent="0.15">
      <c r="A20" s="8"/>
      <c r="B20" s="31"/>
      <c r="C20" s="8">
        <v>12</v>
      </c>
      <c r="D20" s="15"/>
      <c r="E20" s="48">
        <v>703.5</v>
      </c>
      <c r="F20" s="48">
        <v>841.05000000000007</v>
      </c>
      <c r="G20" s="48">
        <v>751.91080273892771</v>
      </c>
      <c r="H20" s="48">
        <v>6672.5</v>
      </c>
      <c r="I20" s="48">
        <v>441</v>
      </c>
      <c r="J20" s="68">
        <v>525</v>
      </c>
      <c r="K20" s="48">
        <v>488.18877202567978</v>
      </c>
      <c r="L20" s="48">
        <v>20452.900000000001</v>
      </c>
      <c r="M20" s="48">
        <v>756</v>
      </c>
      <c r="N20" s="48">
        <v>850.5</v>
      </c>
      <c r="O20" s="48">
        <v>811.25122732123805</v>
      </c>
      <c r="P20" s="48">
        <v>5139.7</v>
      </c>
      <c r="Q20" s="48">
        <v>672</v>
      </c>
      <c r="R20" s="48">
        <v>840</v>
      </c>
      <c r="S20" s="48">
        <v>788.78438684624155</v>
      </c>
      <c r="T20" s="68">
        <v>9158</v>
      </c>
      <c r="V20" s="8"/>
      <c r="W20" s="8"/>
      <c r="X20" s="8"/>
      <c r="Y20" s="8"/>
      <c r="Z20" s="8"/>
      <c r="AA20" s="8"/>
    </row>
    <row r="21" spans="1:27" ht="13.5" customHeight="1" x14ac:dyDescent="0.15">
      <c r="A21" s="8"/>
      <c r="B21" s="31" t="s">
        <v>169</v>
      </c>
      <c r="C21" s="8">
        <v>1</v>
      </c>
      <c r="D21" s="15" t="s">
        <v>163</v>
      </c>
      <c r="E21" s="48">
        <v>0</v>
      </c>
      <c r="F21" s="48">
        <v>0</v>
      </c>
      <c r="G21" s="48">
        <v>0</v>
      </c>
      <c r="H21" s="48">
        <v>3191.9</v>
      </c>
      <c r="I21" s="48">
        <v>0</v>
      </c>
      <c r="J21" s="48">
        <v>0</v>
      </c>
      <c r="K21" s="48">
        <v>0</v>
      </c>
      <c r="L21" s="48">
        <v>18071.8</v>
      </c>
      <c r="M21" s="48">
        <v>0</v>
      </c>
      <c r="N21" s="48">
        <v>0</v>
      </c>
      <c r="O21" s="48">
        <v>0</v>
      </c>
      <c r="P21" s="48">
        <v>2043</v>
      </c>
      <c r="Q21" s="48">
        <v>0</v>
      </c>
      <c r="R21" s="48">
        <v>0</v>
      </c>
      <c r="S21" s="48">
        <v>0</v>
      </c>
      <c r="T21" s="68">
        <v>6076</v>
      </c>
      <c r="V21" s="8"/>
      <c r="W21" s="8"/>
      <c r="X21" s="8"/>
      <c r="Y21" s="8"/>
      <c r="Z21" s="8"/>
      <c r="AA21" s="8"/>
    </row>
    <row r="22" spans="1:27" ht="13.5" customHeight="1" x14ac:dyDescent="0.15">
      <c r="A22" s="8"/>
      <c r="B22" s="31"/>
      <c r="C22" s="8">
        <v>2</v>
      </c>
      <c r="D22" s="15"/>
      <c r="E22" s="48">
        <v>0</v>
      </c>
      <c r="F22" s="48">
        <v>0</v>
      </c>
      <c r="G22" s="48">
        <v>0</v>
      </c>
      <c r="H22" s="48">
        <v>2969.8</v>
      </c>
      <c r="I22" s="48">
        <v>399</v>
      </c>
      <c r="J22" s="48">
        <v>525</v>
      </c>
      <c r="K22" s="48">
        <v>461.72227747634184</v>
      </c>
      <c r="L22" s="48">
        <v>22009.200000000001</v>
      </c>
      <c r="M22" s="48">
        <v>714</v>
      </c>
      <c r="N22" s="48">
        <v>871.5</v>
      </c>
      <c r="O22" s="48">
        <v>810.61860236220457</v>
      </c>
      <c r="P22" s="48">
        <v>2695</v>
      </c>
      <c r="Q22" s="48">
        <v>675.15</v>
      </c>
      <c r="R22" s="48">
        <v>840</v>
      </c>
      <c r="S22" s="48">
        <v>792.1846817691478</v>
      </c>
      <c r="T22" s="68">
        <v>12379.6</v>
      </c>
      <c r="V22" s="8"/>
      <c r="W22" s="8"/>
      <c r="X22" s="8"/>
      <c r="Y22" s="8"/>
      <c r="Z22" s="8"/>
      <c r="AA22" s="8"/>
    </row>
    <row r="23" spans="1:27" ht="13.5" customHeight="1" x14ac:dyDescent="0.15">
      <c r="A23" s="8"/>
      <c r="B23" s="32"/>
      <c r="C23" s="6">
        <v>3</v>
      </c>
      <c r="D23" s="16"/>
      <c r="E23" s="50">
        <v>672</v>
      </c>
      <c r="F23" s="50">
        <v>825.30000000000007</v>
      </c>
      <c r="G23" s="50">
        <v>724.17659137577016</v>
      </c>
      <c r="H23" s="50">
        <v>1371.8</v>
      </c>
      <c r="I23" s="50">
        <v>399</v>
      </c>
      <c r="J23" s="50">
        <v>525</v>
      </c>
      <c r="K23" s="50">
        <v>433.61387371761759</v>
      </c>
      <c r="L23" s="50">
        <v>16699.7</v>
      </c>
      <c r="M23" s="50">
        <v>0</v>
      </c>
      <c r="N23" s="50">
        <v>0</v>
      </c>
      <c r="O23" s="50">
        <v>0</v>
      </c>
      <c r="P23" s="50">
        <v>5917.9</v>
      </c>
      <c r="Q23" s="50">
        <v>693</v>
      </c>
      <c r="R23" s="50">
        <v>840</v>
      </c>
      <c r="S23" s="50">
        <v>763.55737791651245</v>
      </c>
      <c r="T23" s="52">
        <v>3590.1</v>
      </c>
      <c r="V23" s="8"/>
      <c r="W23" s="8"/>
      <c r="X23" s="8"/>
      <c r="Y23" s="8"/>
      <c r="Z23" s="8"/>
      <c r="AA23" s="8"/>
    </row>
    <row r="24" spans="1:27" ht="13.5" customHeight="1" x14ac:dyDescent="0.15">
      <c r="B24" s="115"/>
      <c r="C24" s="171" t="s">
        <v>59</v>
      </c>
      <c r="D24" s="172"/>
      <c r="E24" s="97" t="s">
        <v>150</v>
      </c>
      <c r="F24" s="173"/>
      <c r="G24" s="173"/>
      <c r="H24" s="174"/>
      <c r="I24" s="97" t="s">
        <v>151</v>
      </c>
      <c r="J24" s="173"/>
      <c r="K24" s="173"/>
      <c r="L24" s="174"/>
      <c r="M24" s="7"/>
      <c r="N24" s="8"/>
      <c r="O24" s="8"/>
      <c r="P24" s="8"/>
      <c r="Q24" s="8"/>
      <c r="R24" s="8"/>
      <c r="S24" s="8"/>
      <c r="T24" s="8"/>
      <c r="V24" s="221"/>
      <c r="W24" s="221"/>
      <c r="X24" s="8"/>
      <c r="Y24" s="8"/>
      <c r="Z24" s="8"/>
      <c r="AA24" s="8"/>
    </row>
    <row r="25" spans="1:27" ht="13.5" customHeight="1" x14ac:dyDescent="0.15">
      <c r="B25" s="78" t="s">
        <v>134</v>
      </c>
      <c r="C25" s="79"/>
      <c r="D25" s="40"/>
      <c r="E25" s="94" t="s">
        <v>6</v>
      </c>
      <c r="F25" s="94" t="s">
        <v>2</v>
      </c>
      <c r="G25" s="95" t="s">
        <v>7</v>
      </c>
      <c r="H25" s="94" t="s">
        <v>5</v>
      </c>
      <c r="I25" s="94" t="s">
        <v>6</v>
      </c>
      <c r="J25" s="94" t="s">
        <v>2</v>
      </c>
      <c r="K25" s="95" t="s">
        <v>7</v>
      </c>
      <c r="L25" s="94" t="s">
        <v>5</v>
      </c>
      <c r="M25" s="7"/>
      <c r="N25" s="8"/>
      <c r="O25" s="8"/>
      <c r="P25" s="8"/>
      <c r="Q25" s="8"/>
      <c r="R25" s="8"/>
      <c r="S25" s="8"/>
      <c r="T25" s="8"/>
      <c r="V25" s="221"/>
      <c r="W25" s="221"/>
      <c r="X25" s="8"/>
      <c r="Y25" s="8"/>
      <c r="Z25" s="8"/>
      <c r="AA25" s="8"/>
    </row>
    <row r="26" spans="1:27" ht="13.5" customHeight="1" x14ac:dyDescent="0.15">
      <c r="B26" s="55" t="s">
        <v>57</v>
      </c>
      <c r="C26" s="8">
        <v>20</v>
      </c>
      <c r="D26" s="33" t="s">
        <v>58</v>
      </c>
      <c r="E26" s="48">
        <v>462</v>
      </c>
      <c r="F26" s="48">
        <v>683</v>
      </c>
      <c r="G26" s="48">
        <v>585</v>
      </c>
      <c r="H26" s="48">
        <v>512913</v>
      </c>
      <c r="I26" s="48">
        <v>840</v>
      </c>
      <c r="J26" s="48">
        <v>1019</v>
      </c>
      <c r="K26" s="48">
        <v>926</v>
      </c>
      <c r="L26" s="48">
        <v>25826</v>
      </c>
      <c r="M26" s="7"/>
      <c r="N26" s="8"/>
      <c r="O26" s="8"/>
      <c r="P26" s="8"/>
      <c r="Q26" s="8"/>
      <c r="R26" s="8"/>
      <c r="S26" s="8"/>
      <c r="T26" s="8"/>
      <c r="V26" s="221"/>
      <c r="W26" s="221"/>
      <c r="X26" s="8"/>
      <c r="Y26" s="8"/>
      <c r="Z26" s="8"/>
      <c r="AA26" s="8"/>
    </row>
    <row r="27" spans="1:27" ht="13.5" customHeight="1" x14ac:dyDescent="0.15">
      <c r="B27" s="31"/>
      <c r="C27" s="8">
        <v>21</v>
      </c>
      <c r="D27" s="15"/>
      <c r="E27" s="48">
        <v>388</v>
      </c>
      <c r="F27" s="48">
        <v>599</v>
      </c>
      <c r="G27" s="48">
        <v>474</v>
      </c>
      <c r="H27" s="48">
        <v>631740</v>
      </c>
      <c r="I27" s="48">
        <v>683</v>
      </c>
      <c r="J27" s="48">
        <v>893</v>
      </c>
      <c r="K27" s="48">
        <v>842</v>
      </c>
      <c r="L27" s="48">
        <v>24958</v>
      </c>
      <c r="M27" s="7"/>
      <c r="N27" s="8"/>
      <c r="O27" s="8"/>
      <c r="P27" s="8"/>
      <c r="Q27" s="8"/>
      <c r="R27" s="8"/>
      <c r="S27" s="8"/>
      <c r="T27" s="8"/>
      <c r="V27" s="221"/>
      <c r="W27" s="221"/>
      <c r="X27" s="8"/>
      <c r="Y27" s="8"/>
      <c r="Z27" s="8"/>
      <c r="AA27" s="8"/>
    </row>
    <row r="28" spans="1:27" ht="13.5" customHeight="1" x14ac:dyDescent="0.15">
      <c r="B28" s="31"/>
      <c r="C28" s="8">
        <v>22</v>
      </c>
      <c r="D28" s="15"/>
      <c r="E28" s="48">
        <v>399</v>
      </c>
      <c r="F28" s="48">
        <v>651</v>
      </c>
      <c r="G28" s="48">
        <v>491</v>
      </c>
      <c r="H28" s="48">
        <v>356883</v>
      </c>
      <c r="I28" s="48">
        <v>704</v>
      </c>
      <c r="J28" s="48">
        <v>945</v>
      </c>
      <c r="K28" s="48">
        <v>844</v>
      </c>
      <c r="L28" s="68">
        <v>35811</v>
      </c>
      <c r="M28" s="7"/>
      <c r="N28" s="8"/>
      <c r="O28" s="8"/>
      <c r="P28" s="8"/>
      <c r="Q28" s="8"/>
      <c r="R28" s="8"/>
      <c r="S28" s="8"/>
      <c r="T28" s="8"/>
      <c r="V28" s="221"/>
      <c r="W28" s="221"/>
      <c r="X28" s="8"/>
      <c r="Y28" s="8"/>
      <c r="Z28" s="8"/>
      <c r="AA28" s="8"/>
    </row>
    <row r="29" spans="1:27" ht="13.5" customHeight="1" x14ac:dyDescent="0.15">
      <c r="B29" s="32"/>
      <c r="C29" s="6">
        <v>23</v>
      </c>
      <c r="D29" s="16"/>
      <c r="E29" s="235">
        <v>462</v>
      </c>
      <c r="F29" s="235">
        <v>714</v>
      </c>
      <c r="G29" s="235">
        <v>535.01729826075541</v>
      </c>
      <c r="H29" s="235">
        <v>454782.89999999991</v>
      </c>
      <c r="I29" s="235">
        <v>735</v>
      </c>
      <c r="J29" s="235">
        <v>1029</v>
      </c>
      <c r="K29" s="235">
        <v>886.83511957027008</v>
      </c>
      <c r="L29" s="236">
        <v>38550.700000000004</v>
      </c>
      <c r="M29" s="8"/>
      <c r="N29" s="8"/>
      <c r="O29" s="8"/>
      <c r="P29" s="8"/>
      <c r="Q29" s="8"/>
      <c r="R29" s="8"/>
      <c r="S29" s="8"/>
      <c r="T29" s="8"/>
      <c r="V29" s="8"/>
      <c r="W29" s="8"/>
      <c r="X29" s="8"/>
      <c r="Y29" s="8"/>
      <c r="Z29" s="8"/>
      <c r="AA29" s="8"/>
    </row>
    <row r="30" spans="1:27" ht="13.5" customHeight="1" x14ac:dyDescent="0.15">
      <c r="B30" s="31" t="s">
        <v>160</v>
      </c>
      <c r="C30" s="8">
        <v>3</v>
      </c>
      <c r="D30" s="15" t="s">
        <v>163</v>
      </c>
      <c r="E30" s="48">
        <v>525</v>
      </c>
      <c r="F30" s="48">
        <v>613.20000000000005</v>
      </c>
      <c r="G30" s="48">
        <v>544.50257328261341</v>
      </c>
      <c r="H30" s="48">
        <v>39969.1</v>
      </c>
      <c r="I30" s="48">
        <v>871.5</v>
      </c>
      <c r="J30" s="48">
        <v>871.5</v>
      </c>
      <c r="K30" s="48">
        <v>871.49999999999989</v>
      </c>
      <c r="L30" s="68">
        <v>4945.8999999999996</v>
      </c>
      <c r="M30" s="8"/>
      <c r="N30" s="8"/>
      <c r="O30" s="8"/>
      <c r="P30" s="8"/>
      <c r="Q30" s="8"/>
      <c r="R30" s="8"/>
      <c r="S30" s="8"/>
      <c r="T30" s="8"/>
      <c r="V30" s="8"/>
      <c r="W30" s="8"/>
      <c r="X30" s="8"/>
      <c r="Y30" s="8"/>
      <c r="Z30" s="8"/>
      <c r="AA30" s="8"/>
    </row>
    <row r="31" spans="1:27" ht="13.5" customHeight="1" x14ac:dyDescent="0.15">
      <c r="B31" s="31"/>
      <c r="C31" s="8">
        <v>4</v>
      </c>
      <c r="D31" s="15"/>
      <c r="E31" s="48">
        <v>525</v>
      </c>
      <c r="F31" s="48">
        <v>613.20000000000005</v>
      </c>
      <c r="G31" s="48">
        <v>560.02711724202209</v>
      </c>
      <c r="H31" s="48">
        <v>36814.199999999997</v>
      </c>
      <c r="I31" s="48">
        <v>871.5</v>
      </c>
      <c r="J31" s="48">
        <v>871.5</v>
      </c>
      <c r="K31" s="48">
        <v>871.49999999999989</v>
      </c>
      <c r="L31" s="48">
        <v>3809.7</v>
      </c>
      <c r="M31" s="8"/>
      <c r="N31" s="8"/>
      <c r="O31" s="8"/>
      <c r="P31" s="8"/>
      <c r="Q31" s="8"/>
      <c r="R31" s="8"/>
      <c r="S31" s="8"/>
      <c r="T31" s="8"/>
    </row>
    <row r="32" spans="1:27" ht="13.5" customHeight="1" x14ac:dyDescent="0.15">
      <c r="B32" s="31"/>
      <c r="C32" s="8">
        <v>5</v>
      </c>
      <c r="D32" s="15"/>
      <c r="E32" s="48">
        <v>525</v>
      </c>
      <c r="F32" s="48">
        <v>609</v>
      </c>
      <c r="G32" s="68">
        <v>562.27722239154753</v>
      </c>
      <c r="H32" s="48">
        <v>30302.6</v>
      </c>
      <c r="I32" s="48">
        <v>871.5</v>
      </c>
      <c r="J32" s="48">
        <v>871.5</v>
      </c>
      <c r="K32" s="48">
        <v>871.49999999999989</v>
      </c>
      <c r="L32" s="48">
        <v>11461.4</v>
      </c>
      <c r="M32" s="8"/>
      <c r="N32" s="8"/>
      <c r="O32" s="8"/>
      <c r="P32" s="8"/>
      <c r="Q32" s="8"/>
      <c r="R32" s="8"/>
      <c r="S32" s="8"/>
      <c r="T32" s="8"/>
    </row>
    <row r="33" spans="2:20" ht="13.5" customHeight="1" x14ac:dyDescent="0.15">
      <c r="B33" s="31"/>
      <c r="C33" s="8">
        <v>6</v>
      </c>
      <c r="D33" s="15"/>
      <c r="E33" s="48">
        <v>546</v>
      </c>
      <c r="F33" s="48">
        <v>612.15</v>
      </c>
      <c r="G33" s="48">
        <v>562.69607174424573</v>
      </c>
      <c r="H33" s="48">
        <v>40451.800000000003</v>
      </c>
      <c r="I33" s="48">
        <v>871.5</v>
      </c>
      <c r="J33" s="48">
        <v>935.55000000000007</v>
      </c>
      <c r="K33" s="48">
        <v>881.18834608593306</v>
      </c>
      <c r="L33" s="68">
        <v>3211.9</v>
      </c>
      <c r="M33" s="8"/>
      <c r="N33" s="8"/>
      <c r="O33" s="8"/>
      <c r="P33" s="8"/>
      <c r="Q33" s="8"/>
      <c r="R33" s="8"/>
      <c r="S33" s="8"/>
      <c r="T33" s="8"/>
    </row>
    <row r="34" spans="2:20" ht="13.5" customHeight="1" x14ac:dyDescent="0.15">
      <c r="B34" s="31"/>
      <c r="C34" s="8">
        <v>7</v>
      </c>
      <c r="D34" s="15"/>
      <c r="E34" s="48">
        <v>619.5</v>
      </c>
      <c r="F34" s="48">
        <v>682.5</v>
      </c>
      <c r="G34" s="48">
        <v>628.20893924524944</v>
      </c>
      <c r="H34" s="48">
        <v>48270.7</v>
      </c>
      <c r="I34" s="48">
        <v>888.30000000000007</v>
      </c>
      <c r="J34" s="48">
        <v>1029</v>
      </c>
      <c r="K34" s="48">
        <v>980.6011665325824</v>
      </c>
      <c r="L34" s="68">
        <v>3591.6</v>
      </c>
      <c r="M34" s="8"/>
      <c r="N34" s="8"/>
      <c r="O34" s="8"/>
      <c r="P34" s="8"/>
      <c r="Q34" s="8"/>
      <c r="R34" s="8"/>
      <c r="S34" s="8"/>
      <c r="T34" s="8"/>
    </row>
    <row r="35" spans="2:20" ht="13.5" customHeight="1" x14ac:dyDescent="0.15">
      <c r="B35" s="31"/>
      <c r="C35" s="8">
        <v>8</v>
      </c>
      <c r="D35" s="15"/>
      <c r="E35" s="48">
        <v>581.70000000000005</v>
      </c>
      <c r="F35" s="48">
        <v>643.65</v>
      </c>
      <c r="G35" s="48">
        <v>606.1998132835422</v>
      </c>
      <c r="H35" s="48">
        <v>27568.799999999999</v>
      </c>
      <c r="I35" s="48">
        <v>871.5</v>
      </c>
      <c r="J35" s="48">
        <v>976.5</v>
      </c>
      <c r="K35" s="48">
        <v>885.21206755652429</v>
      </c>
      <c r="L35" s="68">
        <v>2997.8</v>
      </c>
      <c r="M35" s="8"/>
      <c r="N35" s="8"/>
      <c r="O35" s="8"/>
      <c r="P35" s="8"/>
      <c r="Q35" s="8"/>
      <c r="R35" s="8"/>
      <c r="S35" s="8"/>
      <c r="T35" s="8"/>
    </row>
    <row r="36" spans="2:20" ht="13.5" customHeight="1" x14ac:dyDescent="0.15">
      <c r="B36" s="31"/>
      <c r="C36" s="8">
        <v>9</v>
      </c>
      <c r="D36" s="15"/>
      <c r="E36" s="48">
        <v>577.5</v>
      </c>
      <c r="F36" s="48">
        <v>657.30000000000007</v>
      </c>
      <c r="G36" s="48">
        <v>595.87824907169386</v>
      </c>
      <c r="H36" s="48">
        <v>27210.2</v>
      </c>
      <c r="I36" s="48">
        <v>903</v>
      </c>
      <c r="J36" s="48">
        <v>959.7</v>
      </c>
      <c r="K36" s="48">
        <v>926.9164417887431</v>
      </c>
      <c r="L36" s="48">
        <v>1985.7</v>
      </c>
      <c r="M36" s="8"/>
      <c r="N36" s="8"/>
      <c r="O36" s="8"/>
      <c r="P36" s="8"/>
      <c r="Q36" s="8"/>
      <c r="R36" s="8"/>
      <c r="S36" s="8"/>
      <c r="T36" s="8"/>
    </row>
    <row r="37" spans="2:20" ht="13.5" customHeight="1" x14ac:dyDescent="0.15">
      <c r="B37" s="31"/>
      <c r="C37" s="8">
        <v>10</v>
      </c>
      <c r="D37" s="15"/>
      <c r="E37" s="48">
        <v>577.5</v>
      </c>
      <c r="F37" s="48">
        <v>619.5</v>
      </c>
      <c r="G37" s="48">
        <v>613.72957157784742</v>
      </c>
      <c r="H37" s="48">
        <v>30463.7</v>
      </c>
      <c r="I37" s="48">
        <v>871.5</v>
      </c>
      <c r="J37" s="48">
        <v>1013.25</v>
      </c>
      <c r="K37" s="48">
        <v>891.83674164962508</v>
      </c>
      <c r="L37" s="68">
        <v>1179.5999999999999</v>
      </c>
      <c r="M37" s="8"/>
      <c r="N37" s="8"/>
      <c r="O37" s="8"/>
      <c r="P37" s="8"/>
      <c r="Q37" s="8"/>
      <c r="R37" s="8"/>
      <c r="S37" s="8"/>
      <c r="T37" s="8"/>
    </row>
    <row r="38" spans="2:20" ht="13.5" customHeight="1" x14ac:dyDescent="0.15">
      <c r="B38" s="31"/>
      <c r="C38" s="8">
        <v>11</v>
      </c>
      <c r="D38" s="15"/>
      <c r="E38" s="48">
        <v>567</v>
      </c>
      <c r="F38" s="48">
        <v>714</v>
      </c>
      <c r="G38" s="48">
        <v>602.50615384615378</v>
      </c>
      <c r="H38" s="48">
        <v>26654.5</v>
      </c>
      <c r="I38" s="48">
        <v>871.5</v>
      </c>
      <c r="J38" s="48">
        <v>971.25</v>
      </c>
      <c r="K38" s="48">
        <v>902.17109317681593</v>
      </c>
      <c r="L38" s="68">
        <v>879.6</v>
      </c>
      <c r="M38" s="8"/>
      <c r="N38" s="8"/>
      <c r="O38" s="8"/>
      <c r="P38" s="8"/>
      <c r="Q38" s="8"/>
      <c r="R38" s="8"/>
      <c r="S38" s="8"/>
      <c r="T38" s="8"/>
    </row>
    <row r="39" spans="2:20" ht="13.5" customHeight="1" x14ac:dyDescent="0.15">
      <c r="B39" s="31"/>
      <c r="C39" s="8">
        <v>12</v>
      </c>
      <c r="D39" s="15"/>
      <c r="E39" s="48">
        <v>483</v>
      </c>
      <c r="F39" s="48">
        <v>564.9</v>
      </c>
      <c r="G39" s="48">
        <v>507.8706486214698</v>
      </c>
      <c r="H39" s="48">
        <v>30231.4</v>
      </c>
      <c r="I39" s="48">
        <v>735</v>
      </c>
      <c r="J39" s="48">
        <v>871.5</v>
      </c>
      <c r="K39" s="48">
        <v>855.01542857142863</v>
      </c>
      <c r="L39" s="48">
        <v>1153.7</v>
      </c>
      <c r="M39" s="8"/>
      <c r="N39" s="8"/>
      <c r="O39" s="8"/>
      <c r="P39" s="8"/>
      <c r="Q39" s="8"/>
      <c r="R39" s="8"/>
      <c r="S39" s="8"/>
      <c r="T39" s="8"/>
    </row>
    <row r="40" spans="2:20" ht="13.5" customHeight="1" x14ac:dyDescent="0.15">
      <c r="B40" s="31" t="s">
        <v>169</v>
      </c>
      <c r="C40" s="8">
        <v>1</v>
      </c>
      <c r="D40" s="15" t="s">
        <v>163</v>
      </c>
      <c r="E40" s="48">
        <v>0</v>
      </c>
      <c r="F40" s="48">
        <v>0</v>
      </c>
      <c r="G40" s="48">
        <v>0</v>
      </c>
      <c r="H40" s="48">
        <v>28026.6</v>
      </c>
      <c r="I40" s="48">
        <v>0</v>
      </c>
      <c r="J40" s="48">
        <v>0</v>
      </c>
      <c r="K40" s="48">
        <v>0</v>
      </c>
      <c r="L40" s="68">
        <v>2144.1999999999998</v>
      </c>
      <c r="M40" s="8"/>
      <c r="N40" s="8"/>
      <c r="O40" s="8"/>
      <c r="P40" s="8"/>
      <c r="Q40" s="8"/>
      <c r="R40" s="8"/>
      <c r="S40" s="8"/>
      <c r="T40" s="8"/>
    </row>
    <row r="41" spans="2:20" ht="13.5" customHeight="1" x14ac:dyDescent="0.15">
      <c r="B41" s="31"/>
      <c r="C41" s="8">
        <v>2</v>
      </c>
      <c r="D41" s="15"/>
      <c r="E41" s="48">
        <v>420</v>
      </c>
      <c r="F41" s="48">
        <v>564.9</v>
      </c>
      <c r="G41" s="48">
        <v>460.79636294319482</v>
      </c>
      <c r="H41" s="48">
        <v>45964.5</v>
      </c>
      <c r="I41" s="48">
        <v>682.5</v>
      </c>
      <c r="J41" s="48">
        <v>871.5</v>
      </c>
      <c r="K41" s="48">
        <v>795.98057256156994</v>
      </c>
      <c r="L41" s="68">
        <v>3140.1</v>
      </c>
      <c r="M41" s="8"/>
      <c r="N41" s="8"/>
      <c r="O41" s="8"/>
      <c r="P41" s="8"/>
      <c r="Q41" s="8"/>
      <c r="R41" s="8"/>
      <c r="S41" s="8"/>
      <c r="T41" s="8"/>
    </row>
    <row r="42" spans="2:20" ht="13.5" customHeight="1" x14ac:dyDescent="0.15">
      <c r="B42" s="32"/>
      <c r="C42" s="6">
        <v>3</v>
      </c>
      <c r="D42" s="16"/>
      <c r="E42" s="50">
        <v>420</v>
      </c>
      <c r="F42" s="50">
        <v>564.9</v>
      </c>
      <c r="G42" s="50">
        <v>461.36536214156155</v>
      </c>
      <c r="H42" s="50">
        <v>40318.699999999997</v>
      </c>
      <c r="I42" s="50">
        <v>682.5</v>
      </c>
      <c r="J42" s="50">
        <v>882</v>
      </c>
      <c r="K42" s="50">
        <v>815.15413292426217</v>
      </c>
      <c r="L42" s="52">
        <v>4099.7</v>
      </c>
      <c r="M42" s="8"/>
      <c r="N42" s="8"/>
      <c r="O42" s="8"/>
      <c r="P42" s="8"/>
      <c r="Q42" s="8"/>
      <c r="R42" s="8"/>
      <c r="S42" s="8"/>
      <c r="T42" s="8"/>
    </row>
    <row r="43" spans="2:20" ht="3.75" customHeight="1" x14ac:dyDescent="0.15">
      <c r="B43" s="30"/>
      <c r="C43" s="175"/>
      <c r="D43" s="30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2:20" ht="12.75" customHeight="1" x14ac:dyDescent="0.15">
      <c r="B44" s="21" t="s">
        <v>23</v>
      </c>
      <c r="C44" s="19" t="s">
        <v>25</v>
      </c>
    </row>
    <row r="45" spans="2:20" ht="12.75" customHeight="1" x14ac:dyDescent="0.15">
      <c r="B45" s="22" t="s">
        <v>24</v>
      </c>
      <c r="C45" s="19" t="s">
        <v>22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B1:AS58"/>
  <sheetViews>
    <sheetView zoomScale="75" zoomScaleNormal="75" workbookViewId="0"/>
  </sheetViews>
  <sheetFormatPr defaultColWidth="7.5" defaultRowHeight="12" x14ac:dyDescent="0.15"/>
  <cols>
    <col min="1" max="1" width="1" style="19" customWidth="1"/>
    <col min="2" max="2" width="5.625" style="19" customWidth="1"/>
    <col min="3" max="3" width="2.875" style="19" customWidth="1"/>
    <col min="4" max="4" width="5.25" style="19" customWidth="1"/>
    <col min="5" max="5" width="4.875" style="19" customWidth="1"/>
    <col min="6" max="7" width="5.875" style="19" customWidth="1"/>
    <col min="8" max="8" width="8.125" style="19" customWidth="1"/>
    <col min="9" max="9" width="6" style="19" customWidth="1"/>
    <col min="10" max="11" width="5.875" style="19" customWidth="1"/>
    <col min="12" max="12" width="8.125" style="19" customWidth="1"/>
    <col min="13" max="13" width="5.375" style="19" customWidth="1"/>
    <col min="14" max="15" width="5.875" style="19" customWidth="1"/>
    <col min="16" max="16" width="8.125" style="19" customWidth="1"/>
    <col min="17" max="17" width="5" style="19" customWidth="1"/>
    <col min="18" max="19" width="5.875" style="19" customWidth="1"/>
    <col min="20" max="20" width="8.125" style="19" customWidth="1"/>
    <col min="21" max="21" width="4.25" style="19" customWidth="1"/>
    <col min="22" max="22" width="5.875" style="19" customWidth="1"/>
    <col min="23" max="23" width="6.75" style="19" customWidth="1"/>
    <col min="24" max="24" width="8.125" style="19" customWidth="1"/>
    <col min="25" max="16384" width="7.5" style="19"/>
  </cols>
  <sheetData>
    <row r="1" spans="2:45" ht="15" customHeight="1" x14ac:dyDescent="0.15">
      <c r="B1" s="104"/>
      <c r="C1" s="104"/>
      <c r="D1" s="104"/>
    </row>
    <row r="2" spans="2:45" ht="12.75" customHeight="1" x14ac:dyDescent="0.15">
      <c r="B2" s="19" t="s">
        <v>50</v>
      </c>
      <c r="C2" s="37"/>
      <c r="D2" s="37"/>
    </row>
    <row r="3" spans="2:45" ht="12.75" customHeight="1" x14ac:dyDescent="0.15">
      <c r="B3" s="37"/>
      <c r="C3" s="37"/>
      <c r="D3" s="37"/>
      <c r="X3" s="23" t="s">
        <v>0</v>
      </c>
    </row>
    <row r="4" spans="2:45" ht="3.75" customHeight="1" x14ac:dyDescent="0.15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2:45" ht="12" customHeight="1" x14ac:dyDescent="0.15">
      <c r="B5" s="4"/>
      <c r="C5" s="87" t="s">
        <v>59</v>
      </c>
      <c r="D5" s="88"/>
      <c r="E5" s="20" t="s">
        <v>115</v>
      </c>
      <c r="F5" s="59"/>
      <c r="G5" s="59"/>
      <c r="H5" s="65"/>
      <c r="I5" s="20" t="s">
        <v>116</v>
      </c>
      <c r="J5" s="59"/>
      <c r="K5" s="59"/>
      <c r="L5" s="65"/>
      <c r="M5" s="20" t="s">
        <v>117</v>
      </c>
      <c r="N5" s="59"/>
      <c r="O5" s="59"/>
      <c r="P5" s="65"/>
      <c r="Q5" s="20" t="s">
        <v>118</v>
      </c>
      <c r="R5" s="59"/>
      <c r="S5" s="59"/>
      <c r="T5" s="65"/>
      <c r="U5" s="20" t="s">
        <v>119</v>
      </c>
      <c r="V5" s="59"/>
      <c r="W5" s="59"/>
      <c r="X5" s="65"/>
      <c r="Z5" s="220"/>
      <c r="AA5" s="220"/>
      <c r="AB5" s="220"/>
      <c r="AC5" s="220"/>
      <c r="AD5" s="220"/>
      <c r="AE5" s="220"/>
      <c r="AF5" s="220"/>
      <c r="AG5" s="220"/>
      <c r="AH5" s="220"/>
      <c r="AI5" s="220"/>
      <c r="AJ5" s="220"/>
    </row>
    <row r="6" spans="2:45" ht="12" customHeight="1" x14ac:dyDescent="0.15">
      <c r="B6" s="115"/>
      <c r="C6" s="5"/>
      <c r="D6" s="16"/>
      <c r="E6" s="5"/>
      <c r="F6" s="89"/>
      <c r="G6" s="89"/>
      <c r="H6" s="90"/>
      <c r="I6" s="5"/>
      <c r="J6" s="89"/>
      <c r="K6" s="89"/>
      <c r="L6" s="90"/>
      <c r="M6" s="5"/>
      <c r="N6" s="89"/>
      <c r="O6" s="89"/>
      <c r="P6" s="90"/>
      <c r="Q6" s="5"/>
      <c r="R6" s="89"/>
      <c r="S6" s="89"/>
      <c r="T6" s="90"/>
      <c r="U6" s="5"/>
      <c r="V6" s="89"/>
      <c r="W6" s="89"/>
      <c r="X6" s="90"/>
      <c r="Z6" s="221"/>
      <c r="AA6" s="221"/>
      <c r="AB6" s="221"/>
      <c r="AC6" s="221"/>
      <c r="AD6" s="221"/>
      <c r="AE6" s="221"/>
      <c r="AF6" s="221"/>
      <c r="AG6" s="221"/>
      <c r="AH6" s="221"/>
      <c r="AI6" s="221"/>
      <c r="AJ6" s="221"/>
    </row>
    <row r="7" spans="2:45" ht="12" customHeight="1" x14ac:dyDescent="0.15">
      <c r="B7" s="44" t="s">
        <v>106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U7" s="61" t="s">
        <v>83</v>
      </c>
      <c r="V7" s="61" t="s">
        <v>84</v>
      </c>
      <c r="W7" s="61" t="s">
        <v>85</v>
      </c>
      <c r="X7" s="61" t="s">
        <v>5</v>
      </c>
      <c r="Z7" s="221"/>
      <c r="AA7" s="221"/>
      <c r="AB7" s="221"/>
      <c r="AC7" s="221"/>
      <c r="AD7" s="221"/>
      <c r="AE7" s="221"/>
      <c r="AF7" s="221"/>
      <c r="AG7" s="221"/>
      <c r="AH7" s="221"/>
      <c r="AI7" s="221"/>
      <c r="AJ7" s="221"/>
    </row>
    <row r="8" spans="2:45" ht="12" customHeight="1" x14ac:dyDescent="0.15"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U8" s="63"/>
      <c r="V8" s="63"/>
      <c r="W8" s="63" t="s">
        <v>86</v>
      </c>
      <c r="X8" s="63"/>
      <c r="Z8" s="221"/>
      <c r="AA8" s="221"/>
      <c r="AB8" s="221"/>
      <c r="AC8" s="221"/>
      <c r="AD8" s="221"/>
      <c r="AE8" s="221"/>
      <c r="AF8" s="221"/>
      <c r="AG8" s="221"/>
      <c r="AH8" s="221"/>
      <c r="AI8" s="221"/>
      <c r="AJ8" s="221"/>
    </row>
    <row r="9" spans="2:45" ht="12" customHeight="1" x14ac:dyDescent="0.15">
      <c r="B9" s="55" t="s">
        <v>57</v>
      </c>
      <c r="C9" s="99">
        <v>21</v>
      </c>
      <c r="D9" s="33" t="s">
        <v>58</v>
      </c>
      <c r="E9" s="48">
        <v>578</v>
      </c>
      <c r="F9" s="48">
        <v>735</v>
      </c>
      <c r="G9" s="48">
        <v>650</v>
      </c>
      <c r="H9" s="48">
        <v>217226</v>
      </c>
      <c r="I9" s="48">
        <v>546</v>
      </c>
      <c r="J9" s="48">
        <v>735</v>
      </c>
      <c r="K9" s="48">
        <v>654</v>
      </c>
      <c r="L9" s="48">
        <v>1577725</v>
      </c>
      <c r="M9" s="48">
        <v>578</v>
      </c>
      <c r="N9" s="48">
        <v>777</v>
      </c>
      <c r="O9" s="48">
        <v>686</v>
      </c>
      <c r="P9" s="48">
        <v>716934</v>
      </c>
      <c r="Q9" s="48">
        <v>683</v>
      </c>
      <c r="R9" s="48">
        <v>966</v>
      </c>
      <c r="S9" s="48">
        <v>809</v>
      </c>
      <c r="T9" s="48">
        <v>310678</v>
      </c>
      <c r="U9" s="48">
        <v>557</v>
      </c>
      <c r="V9" s="48">
        <v>693</v>
      </c>
      <c r="W9" s="48">
        <v>638</v>
      </c>
      <c r="X9" s="48">
        <v>716355</v>
      </c>
      <c r="Z9" s="221"/>
      <c r="AA9" s="221"/>
      <c r="AB9" s="221"/>
      <c r="AC9" s="221"/>
      <c r="AD9" s="221"/>
      <c r="AE9" s="221"/>
      <c r="AF9" s="221"/>
      <c r="AG9" s="221"/>
      <c r="AH9" s="221"/>
      <c r="AI9" s="221"/>
      <c r="AJ9" s="221"/>
    </row>
    <row r="10" spans="2:45" ht="12" customHeight="1" x14ac:dyDescent="0.15">
      <c r="B10" s="31"/>
      <c r="C10" s="99">
        <v>22</v>
      </c>
      <c r="D10" s="15"/>
      <c r="E10" s="48">
        <v>617</v>
      </c>
      <c r="F10" s="48">
        <v>725</v>
      </c>
      <c r="G10" s="48">
        <v>643</v>
      </c>
      <c r="H10" s="48">
        <v>252963</v>
      </c>
      <c r="I10" s="48">
        <v>599</v>
      </c>
      <c r="J10" s="48">
        <v>756</v>
      </c>
      <c r="K10" s="48">
        <v>643</v>
      </c>
      <c r="L10" s="48">
        <v>1698241</v>
      </c>
      <c r="M10" s="48">
        <v>608</v>
      </c>
      <c r="N10" s="48">
        <v>767</v>
      </c>
      <c r="O10" s="48">
        <v>689</v>
      </c>
      <c r="P10" s="48">
        <v>1134277</v>
      </c>
      <c r="Q10" s="48">
        <v>698</v>
      </c>
      <c r="R10" s="48">
        <v>998</v>
      </c>
      <c r="S10" s="48">
        <v>784</v>
      </c>
      <c r="T10" s="48">
        <v>382904</v>
      </c>
      <c r="U10" s="48">
        <v>557</v>
      </c>
      <c r="V10" s="48">
        <v>698</v>
      </c>
      <c r="W10" s="48">
        <v>630</v>
      </c>
      <c r="X10" s="68">
        <v>584062</v>
      </c>
      <c r="Z10" s="49"/>
      <c r="AA10" s="8"/>
      <c r="AB10" s="8"/>
      <c r="AC10" s="8"/>
      <c r="AD10" s="8"/>
      <c r="AE10" s="8"/>
    </row>
    <row r="11" spans="2:45" ht="12" customHeight="1" x14ac:dyDescent="0.15">
      <c r="B11" s="32"/>
      <c r="C11" s="100">
        <v>23</v>
      </c>
      <c r="D11" s="16"/>
      <c r="E11" s="222">
        <v>570</v>
      </c>
      <c r="F11" s="222">
        <v>690.5</v>
      </c>
      <c r="G11" s="222">
        <v>613.36372261486486</v>
      </c>
      <c r="H11" s="222">
        <v>319403.7</v>
      </c>
      <c r="I11" s="222">
        <v>550</v>
      </c>
      <c r="J11" s="222">
        <v>720</v>
      </c>
      <c r="K11" s="224">
        <v>606.53796834207037</v>
      </c>
      <c r="L11" s="222">
        <v>2013183.9</v>
      </c>
      <c r="M11" s="222">
        <v>580</v>
      </c>
      <c r="N11" s="222">
        <v>750</v>
      </c>
      <c r="O11" s="224">
        <v>650.36998092666477</v>
      </c>
      <c r="P11" s="222">
        <v>1490454.5999999996</v>
      </c>
      <c r="Q11" s="222">
        <v>650</v>
      </c>
      <c r="R11" s="222">
        <v>950</v>
      </c>
      <c r="S11" s="224">
        <v>700.28407590644429</v>
      </c>
      <c r="T11" s="222">
        <v>333918.6999999999</v>
      </c>
      <c r="U11" s="222">
        <v>540</v>
      </c>
      <c r="V11" s="222">
        <v>655</v>
      </c>
      <c r="W11" s="222">
        <v>600.60217827078782</v>
      </c>
      <c r="X11" s="224">
        <v>782112.90000000014</v>
      </c>
      <c r="Z11" s="220"/>
      <c r="AA11" s="221"/>
      <c r="AB11" s="221"/>
      <c r="AC11" s="221"/>
      <c r="AD11" s="221"/>
      <c r="AE11" s="8"/>
    </row>
    <row r="12" spans="2:45" ht="12" customHeight="1" x14ac:dyDescent="0.15">
      <c r="B12" s="31" t="s">
        <v>160</v>
      </c>
      <c r="C12" s="99">
        <v>7</v>
      </c>
      <c r="D12" s="15" t="s">
        <v>164</v>
      </c>
      <c r="E12" s="48">
        <v>614.25</v>
      </c>
      <c r="F12" s="48">
        <v>672.42</v>
      </c>
      <c r="G12" s="68">
        <v>639.85809998426862</v>
      </c>
      <c r="H12" s="48">
        <v>21933.7</v>
      </c>
      <c r="I12" s="68">
        <v>630</v>
      </c>
      <c r="J12" s="48">
        <v>703.5</v>
      </c>
      <c r="K12" s="48">
        <v>645.6521310895539</v>
      </c>
      <c r="L12" s="48">
        <v>141067.5</v>
      </c>
      <c r="M12" s="48">
        <v>661.5</v>
      </c>
      <c r="N12" s="48">
        <v>735</v>
      </c>
      <c r="O12" s="48">
        <v>721.69134146251065</v>
      </c>
      <c r="P12" s="48">
        <v>93009</v>
      </c>
      <c r="Q12" s="48">
        <v>714</v>
      </c>
      <c r="R12" s="48">
        <v>814.17</v>
      </c>
      <c r="S12" s="48">
        <v>737.41286941927694</v>
      </c>
      <c r="T12" s="48">
        <v>22571.599999999999</v>
      </c>
      <c r="U12" s="48">
        <v>597.97500000000002</v>
      </c>
      <c r="V12" s="48">
        <v>651</v>
      </c>
      <c r="W12" s="48">
        <v>627.43584475148975</v>
      </c>
      <c r="X12" s="48">
        <v>66636.200000000012</v>
      </c>
      <c r="Z12" s="220"/>
      <c r="AA12" s="221"/>
      <c r="AB12" s="221"/>
      <c r="AC12" s="221"/>
      <c r="AD12" s="221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</row>
    <row r="13" spans="2:45" ht="12" customHeight="1" x14ac:dyDescent="0.15">
      <c r="B13" s="31"/>
      <c r="C13" s="99">
        <v>8</v>
      </c>
      <c r="D13" s="15"/>
      <c r="E13" s="48">
        <v>609.63</v>
      </c>
      <c r="F13" s="48">
        <v>692.05500000000006</v>
      </c>
      <c r="G13" s="48">
        <v>646.4804416750161</v>
      </c>
      <c r="H13" s="48">
        <v>28631.5</v>
      </c>
      <c r="I13" s="48">
        <v>597.97500000000002</v>
      </c>
      <c r="J13" s="48">
        <v>703.5</v>
      </c>
      <c r="K13" s="48">
        <v>637.55633774352611</v>
      </c>
      <c r="L13" s="48">
        <v>168319.5</v>
      </c>
      <c r="M13" s="48">
        <v>630</v>
      </c>
      <c r="N13" s="48">
        <v>735</v>
      </c>
      <c r="O13" s="48">
        <v>675.5609518229154</v>
      </c>
      <c r="P13" s="48">
        <v>119513.5</v>
      </c>
      <c r="Q13" s="48">
        <v>693</v>
      </c>
      <c r="R13" s="48">
        <v>808.5</v>
      </c>
      <c r="S13" s="48">
        <v>731.57330548684399</v>
      </c>
      <c r="T13" s="48">
        <v>29300.7</v>
      </c>
      <c r="U13" s="48">
        <v>597.97500000000002</v>
      </c>
      <c r="V13" s="48">
        <v>665.07</v>
      </c>
      <c r="W13" s="48">
        <v>628.04100422853378</v>
      </c>
      <c r="X13" s="68">
        <v>81144.700000000012</v>
      </c>
      <c r="Z13" s="220"/>
      <c r="AA13" s="221"/>
      <c r="AB13" s="221"/>
      <c r="AC13" s="221"/>
      <c r="AD13" s="221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</row>
    <row r="14" spans="2:45" ht="12" customHeight="1" x14ac:dyDescent="0.15">
      <c r="B14" s="31"/>
      <c r="C14" s="99">
        <v>9</v>
      </c>
      <c r="D14" s="15"/>
      <c r="E14" s="48">
        <v>609</v>
      </c>
      <c r="F14" s="48">
        <v>693</v>
      </c>
      <c r="G14" s="48">
        <v>642.50208834800799</v>
      </c>
      <c r="H14" s="48">
        <v>29325.9</v>
      </c>
      <c r="I14" s="48">
        <v>609</v>
      </c>
      <c r="J14" s="48">
        <v>714</v>
      </c>
      <c r="K14" s="48">
        <v>635.54099569266941</v>
      </c>
      <c r="L14" s="48">
        <v>166403.5</v>
      </c>
      <c r="M14" s="48">
        <v>620.13</v>
      </c>
      <c r="N14" s="48">
        <v>735</v>
      </c>
      <c r="O14" s="48">
        <v>677.38751518647473</v>
      </c>
      <c r="P14" s="48">
        <v>132867.5</v>
      </c>
      <c r="Q14" s="48">
        <v>693</v>
      </c>
      <c r="R14" s="48">
        <v>808.5</v>
      </c>
      <c r="S14" s="48">
        <v>729.84639873933236</v>
      </c>
      <c r="T14" s="48">
        <v>24015.800000000003</v>
      </c>
      <c r="U14" s="48">
        <v>597.97500000000002</v>
      </c>
      <c r="V14" s="48">
        <v>661.5</v>
      </c>
      <c r="W14" s="48">
        <v>630.94233200051565</v>
      </c>
      <c r="X14" s="68">
        <v>69717.600000000006</v>
      </c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</row>
    <row r="15" spans="2:45" ht="12" customHeight="1" x14ac:dyDescent="0.15">
      <c r="B15" s="31"/>
      <c r="C15" s="99">
        <v>10</v>
      </c>
      <c r="D15" s="15"/>
      <c r="E15" s="48">
        <v>630</v>
      </c>
      <c r="F15" s="48">
        <v>710.11500000000001</v>
      </c>
      <c r="G15" s="68">
        <v>653.79247002483794</v>
      </c>
      <c r="H15" s="48">
        <v>28846.6</v>
      </c>
      <c r="I15" s="48">
        <v>603.75</v>
      </c>
      <c r="J15" s="48">
        <v>714</v>
      </c>
      <c r="K15" s="48">
        <v>636.69623851623498</v>
      </c>
      <c r="L15" s="48">
        <v>155513.70000000001</v>
      </c>
      <c r="M15" s="48">
        <v>630</v>
      </c>
      <c r="N15" s="48">
        <v>787.5</v>
      </c>
      <c r="O15" s="48">
        <v>684.96952159410841</v>
      </c>
      <c r="P15" s="48">
        <v>138537.60000000001</v>
      </c>
      <c r="Q15" s="48">
        <v>682.5</v>
      </c>
      <c r="R15" s="48">
        <v>834.75</v>
      </c>
      <c r="S15" s="48">
        <v>733.42425470664728</v>
      </c>
      <c r="T15" s="48">
        <v>33218.699999999997</v>
      </c>
      <c r="U15" s="48">
        <v>608.89499999999998</v>
      </c>
      <c r="V15" s="48">
        <v>687.75</v>
      </c>
      <c r="W15" s="48">
        <v>647.29988259359243</v>
      </c>
      <c r="X15" s="68">
        <v>71227.8</v>
      </c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</row>
    <row r="16" spans="2:45" ht="12" customHeight="1" x14ac:dyDescent="0.15">
      <c r="B16" s="31"/>
      <c r="C16" s="99">
        <v>11</v>
      </c>
      <c r="D16" s="15"/>
      <c r="E16" s="48">
        <v>613.83000000000004</v>
      </c>
      <c r="F16" s="48">
        <v>687.22500000000002</v>
      </c>
      <c r="G16" s="48">
        <v>641.10222856030055</v>
      </c>
      <c r="H16" s="48">
        <v>27090.400000000001</v>
      </c>
      <c r="I16" s="48">
        <v>577.5</v>
      </c>
      <c r="J16" s="48">
        <v>714</v>
      </c>
      <c r="K16" s="48">
        <v>624.81658879179554</v>
      </c>
      <c r="L16" s="48">
        <v>169684.5</v>
      </c>
      <c r="M16" s="48">
        <v>609</v>
      </c>
      <c r="N16" s="48">
        <v>735</v>
      </c>
      <c r="O16" s="48">
        <v>671.26202281718292</v>
      </c>
      <c r="P16" s="48">
        <v>116423.20000000001</v>
      </c>
      <c r="Q16" s="48">
        <v>682.5</v>
      </c>
      <c r="R16" s="48">
        <v>834.75</v>
      </c>
      <c r="S16" s="48">
        <v>735.08898490749755</v>
      </c>
      <c r="T16" s="48">
        <v>30497.8</v>
      </c>
      <c r="U16" s="48">
        <v>609</v>
      </c>
      <c r="V16" s="48">
        <v>675.04499999999996</v>
      </c>
      <c r="W16" s="48">
        <v>646.83586741531735</v>
      </c>
      <c r="X16" s="68">
        <v>48122.3</v>
      </c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</row>
    <row r="17" spans="2:45" ht="12" customHeight="1" x14ac:dyDescent="0.15">
      <c r="B17" s="31"/>
      <c r="C17" s="99">
        <v>12</v>
      </c>
      <c r="D17" s="15"/>
      <c r="E17" s="48">
        <v>598.5</v>
      </c>
      <c r="F17" s="48">
        <v>680.4</v>
      </c>
      <c r="G17" s="48">
        <v>640.54514245690359</v>
      </c>
      <c r="H17" s="48">
        <v>23545.3</v>
      </c>
      <c r="I17" s="48">
        <v>588</v>
      </c>
      <c r="J17" s="48">
        <v>714</v>
      </c>
      <c r="K17" s="48">
        <v>636.52320971591371</v>
      </c>
      <c r="L17" s="48">
        <v>161504.29999999999</v>
      </c>
      <c r="M17" s="48">
        <v>609</v>
      </c>
      <c r="N17" s="48">
        <v>735</v>
      </c>
      <c r="O17" s="48">
        <v>664.61007508939781</v>
      </c>
      <c r="P17" s="48">
        <v>128371.70000000001</v>
      </c>
      <c r="Q17" s="48">
        <v>693</v>
      </c>
      <c r="R17" s="48">
        <v>808.5</v>
      </c>
      <c r="S17" s="48">
        <v>727.32834081833516</v>
      </c>
      <c r="T17" s="48">
        <v>29072.899999999998</v>
      </c>
      <c r="U17" s="48">
        <v>609</v>
      </c>
      <c r="V17" s="48">
        <v>672</v>
      </c>
      <c r="W17" s="48">
        <v>644.77012991144795</v>
      </c>
      <c r="X17" s="68">
        <v>65247.299999999996</v>
      </c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</row>
    <row r="18" spans="2:45" ht="12" customHeight="1" x14ac:dyDescent="0.15">
      <c r="B18" s="31" t="s">
        <v>169</v>
      </c>
      <c r="C18" s="99">
        <v>1</v>
      </c>
      <c r="D18" s="15" t="s">
        <v>164</v>
      </c>
      <c r="E18" s="48">
        <v>619.5</v>
      </c>
      <c r="F18" s="48">
        <v>670.005</v>
      </c>
      <c r="G18" s="48">
        <v>643.22622978225445</v>
      </c>
      <c r="H18" s="48">
        <v>22688.799999999999</v>
      </c>
      <c r="I18" s="48">
        <v>588</v>
      </c>
      <c r="J18" s="48">
        <v>703.5</v>
      </c>
      <c r="K18" s="48">
        <v>627.21021445642248</v>
      </c>
      <c r="L18" s="48">
        <v>145229.30000000002</v>
      </c>
      <c r="M18" s="48">
        <v>619.5</v>
      </c>
      <c r="N18" s="48">
        <v>735</v>
      </c>
      <c r="O18" s="48">
        <v>686.85189626413012</v>
      </c>
      <c r="P18" s="48">
        <v>141856.70000000001</v>
      </c>
      <c r="Q18" s="48">
        <v>695.73</v>
      </c>
      <c r="R18" s="48">
        <v>808.5</v>
      </c>
      <c r="S18" s="48">
        <v>732.70286592133994</v>
      </c>
      <c r="T18" s="48">
        <v>23925.199999999997</v>
      </c>
      <c r="U18" s="48">
        <v>609</v>
      </c>
      <c r="V18" s="48">
        <v>672</v>
      </c>
      <c r="W18" s="48">
        <v>636.41126624649416</v>
      </c>
      <c r="X18" s="68">
        <v>71183.5</v>
      </c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</row>
    <row r="19" spans="2:45" ht="12" customHeight="1" x14ac:dyDescent="0.15">
      <c r="B19" s="31"/>
      <c r="C19" s="99">
        <v>2</v>
      </c>
      <c r="D19" s="15"/>
      <c r="E19" s="48">
        <v>630</v>
      </c>
      <c r="F19" s="48">
        <v>672.52499999999998</v>
      </c>
      <c r="G19" s="48">
        <v>646.13831295088221</v>
      </c>
      <c r="H19" s="48">
        <v>27710.1</v>
      </c>
      <c r="I19" s="48">
        <v>609</v>
      </c>
      <c r="J19" s="48">
        <v>688.59</v>
      </c>
      <c r="K19" s="48">
        <v>632.21378439552723</v>
      </c>
      <c r="L19" s="48">
        <v>159649.40000000002</v>
      </c>
      <c r="M19" s="48">
        <v>640.5</v>
      </c>
      <c r="N19" s="48">
        <v>735</v>
      </c>
      <c r="O19" s="48">
        <v>691.81716824103921</v>
      </c>
      <c r="P19" s="48">
        <v>113978.1</v>
      </c>
      <c r="Q19" s="48">
        <v>703.5</v>
      </c>
      <c r="R19" s="48">
        <v>819</v>
      </c>
      <c r="S19" s="48">
        <v>733.11760309738133</v>
      </c>
      <c r="T19" s="48">
        <v>34138.300000000003</v>
      </c>
      <c r="U19" s="48">
        <v>609</v>
      </c>
      <c r="V19" s="48">
        <v>672</v>
      </c>
      <c r="W19" s="48">
        <v>643.16415895061721</v>
      </c>
      <c r="X19" s="68">
        <v>58534.5</v>
      </c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</row>
    <row r="20" spans="2:45" ht="12" customHeight="1" x14ac:dyDescent="0.15">
      <c r="B20" s="32"/>
      <c r="C20" s="100">
        <v>3</v>
      </c>
      <c r="D20" s="16"/>
      <c r="E20" s="50">
        <v>612.04499999999996</v>
      </c>
      <c r="F20" s="50">
        <v>682.5</v>
      </c>
      <c r="G20" s="50">
        <v>644.11022743844148</v>
      </c>
      <c r="H20" s="50">
        <v>41666</v>
      </c>
      <c r="I20" s="50">
        <v>608.89499999999998</v>
      </c>
      <c r="J20" s="50">
        <v>703.5</v>
      </c>
      <c r="K20" s="50">
        <v>632.0439698917761</v>
      </c>
      <c r="L20" s="50">
        <v>179468.3</v>
      </c>
      <c r="M20" s="50">
        <v>630</v>
      </c>
      <c r="N20" s="50">
        <v>735</v>
      </c>
      <c r="O20" s="50">
        <v>673.55586229525068</v>
      </c>
      <c r="P20" s="50">
        <v>127812.90000000001</v>
      </c>
      <c r="Q20" s="50">
        <v>703.5</v>
      </c>
      <c r="R20" s="50">
        <v>834.75</v>
      </c>
      <c r="S20" s="50">
        <v>730.27550616254564</v>
      </c>
      <c r="T20" s="50">
        <v>39024.199999999997</v>
      </c>
      <c r="U20" s="50">
        <v>609</v>
      </c>
      <c r="V20" s="50">
        <v>651</v>
      </c>
      <c r="W20" s="50">
        <v>632.14264001058393</v>
      </c>
      <c r="X20" s="52">
        <v>65008.800000000003</v>
      </c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</row>
    <row r="21" spans="2:45" ht="12" customHeight="1" x14ac:dyDescent="0.15">
      <c r="B21" s="142"/>
      <c r="C21" s="130"/>
      <c r="D21" s="121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</row>
    <row r="22" spans="2:45" ht="12" customHeight="1" x14ac:dyDescent="0.15">
      <c r="B22" s="129"/>
      <c r="C22" s="131"/>
      <c r="D22" s="57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</row>
    <row r="23" spans="2:45" ht="12" customHeight="1" x14ac:dyDescent="0.15">
      <c r="B23" s="150">
        <v>40969</v>
      </c>
      <c r="C23" s="151"/>
      <c r="D23" s="152">
        <v>40983</v>
      </c>
      <c r="E23" s="48">
        <v>612.04499999999996</v>
      </c>
      <c r="F23" s="48">
        <v>671.68500000000006</v>
      </c>
      <c r="G23" s="48">
        <v>643.47642136955619</v>
      </c>
      <c r="H23" s="48">
        <v>17559.900000000001</v>
      </c>
      <c r="I23" s="48">
        <v>609</v>
      </c>
      <c r="J23" s="48">
        <v>693</v>
      </c>
      <c r="K23" s="48">
        <v>633.25812629355164</v>
      </c>
      <c r="L23" s="48">
        <v>72992.600000000006</v>
      </c>
      <c r="M23" s="48">
        <v>630</v>
      </c>
      <c r="N23" s="48">
        <v>735</v>
      </c>
      <c r="O23" s="48">
        <v>665.57010150610233</v>
      </c>
      <c r="P23" s="48">
        <v>57988.3</v>
      </c>
      <c r="Q23" s="48">
        <v>703.5</v>
      </c>
      <c r="R23" s="48">
        <v>787.5</v>
      </c>
      <c r="S23" s="48">
        <v>728.03646893252687</v>
      </c>
      <c r="T23" s="48">
        <v>21260.9</v>
      </c>
      <c r="U23" s="48">
        <v>609</v>
      </c>
      <c r="V23" s="48">
        <v>651</v>
      </c>
      <c r="W23" s="48">
        <v>630.8562866037671</v>
      </c>
      <c r="X23" s="48">
        <v>31231.5</v>
      </c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</row>
    <row r="24" spans="2:45" ht="12" customHeight="1" x14ac:dyDescent="0.15">
      <c r="B24" s="150">
        <v>40984</v>
      </c>
      <c r="C24" s="151"/>
      <c r="D24" s="152">
        <v>40998</v>
      </c>
      <c r="E24" s="48">
        <v>619.5</v>
      </c>
      <c r="F24" s="48">
        <v>682.5</v>
      </c>
      <c r="G24" s="48">
        <v>644.65631378384637</v>
      </c>
      <c r="H24" s="48">
        <v>24106.1</v>
      </c>
      <c r="I24" s="48">
        <v>608.89499999999998</v>
      </c>
      <c r="J24" s="48">
        <v>703.5</v>
      </c>
      <c r="K24" s="48">
        <v>630.04248795496335</v>
      </c>
      <c r="L24" s="48">
        <v>106475.7</v>
      </c>
      <c r="M24" s="48">
        <v>651</v>
      </c>
      <c r="N24" s="48">
        <v>735</v>
      </c>
      <c r="O24" s="48">
        <v>685.3822484413738</v>
      </c>
      <c r="P24" s="48">
        <v>69824.600000000006</v>
      </c>
      <c r="Q24" s="48">
        <v>714</v>
      </c>
      <c r="R24" s="48">
        <v>834.75</v>
      </c>
      <c r="S24" s="48">
        <v>738.63512346744994</v>
      </c>
      <c r="T24" s="48">
        <v>17763.3</v>
      </c>
      <c r="U24" s="48">
        <v>618.97500000000002</v>
      </c>
      <c r="V24" s="48">
        <v>651</v>
      </c>
      <c r="W24" s="48">
        <v>633.4505694083972</v>
      </c>
      <c r="X24" s="48">
        <v>33777.300000000003</v>
      </c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</row>
    <row r="25" spans="2:45" ht="12" customHeight="1" x14ac:dyDescent="0.15">
      <c r="B25" s="153"/>
      <c r="C25" s="154"/>
      <c r="D25" s="155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2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</row>
    <row r="26" spans="2:45" ht="12" customHeight="1" x14ac:dyDescent="0.15">
      <c r="B26" s="115"/>
      <c r="C26" s="193" t="s">
        <v>59</v>
      </c>
      <c r="D26" s="194"/>
      <c r="E26" s="7" t="s">
        <v>120</v>
      </c>
      <c r="F26" s="101"/>
      <c r="G26" s="101"/>
      <c r="H26" s="195"/>
      <c r="I26" s="7" t="s">
        <v>121</v>
      </c>
      <c r="J26" s="101"/>
      <c r="K26" s="101"/>
      <c r="L26" s="195"/>
      <c r="M26" s="7" t="s">
        <v>122</v>
      </c>
      <c r="N26" s="101"/>
      <c r="O26" s="101"/>
      <c r="P26" s="195"/>
      <c r="Q26" s="7" t="s">
        <v>123</v>
      </c>
      <c r="R26" s="101"/>
      <c r="S26" s="101"/>
      <c r="T26" s="195"/>
      <c r="U26" s="7" t="s">
        <v>124</v>
      </c>
      <c r="V26" s="101"/>
      <c r="W26" s="101"/>
      <c r="X26" s="195"/>
      <c r="Z26" s="220"/>
      <c r="AA26" s="220"/>
      <c r="AB26" s="220"/>
      <c r="AC26" s="220"/>
      <c r="AD26" s="220"/>
      <c r="AE26" s="220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</row>
    <row r="27" spans="2:45" ht="12" customHeight="1" x14ac:dyDescent="0.15">
      <c r="B27" s="115"/>
      <c r="C27" s="5"/>
      <c r="D27" s="16"/>
      <c r="E27" s="5"/>
      <c r="F27" s="89"/>
      <c r="G27" s="89"/>
      <c r="H27" s="90"/>
      <c r="I27" s="5"/>
      <c r="J27" s="89"/>
      <c r="K27" s="89"/>
      <c r="L27" s="90"/>
      <c r="M27" s="5"/>
      <c r="N27" s="89"/>
      <c r="O27" s="89"/>
      <c r="P27" s="90"/>
      <c r="Q27" s="5"/>
      <c r="R27" s="89"/>
      <c r="S27" s="89"/>
      <c r="T27" s="90"/>
      <c r="U27" s="5"/>
      <c r="V27" s="89"/>
      <c r="W27" s="89"/>
      <c r="X27" s="90"/>
      <c r="Z27" s="221"/>
      <c r="AA27" s="221"/>
      <c r="AB27" s="221"/>
      <c r="AC27" s="221"/>
      <c r="AD27" s="221"/>
      <c r="AE27" s="221"/>
    </row>
    <row r="28" spans="2:45" ht="12" customHeight="1" x14ac:dyDescent="0.15">
      <c r="B28" s="44" t="s">
        <v>106</v>
      </c>
      <c r="C28" s="113"/>
      <c r="D28" s="110"/>
      <c r="E28" s="61" t="s">
        <v>83</v>
      </c>
      <c r="F28" s="61" t="s">
        <v>84</v>
      </c>
      <c r="G28" s="61" t="s">
        <v>85</v>
      </c>
      <c r="H28" s="61" t="s">
        <v>5</v>
      </c>
      <c r="I28" s="61" t="s">
        <v>83</v>
      </c>
      <c r="J28" s="61" t="s">
        <v>84</v>
      </c>
      <c r="K28" s="61" t="s">
        <v>85</v>
      </c>
      <c r="L28" s="61" t="s">
        <v>5</v>
      </c>
      <c r="M28" s="61" t="s">
        <v>83</v>
      </c>
      <c r="N28" s="61" t="s">
        <v>84</v>
      </c>
      <c r="O28" s="61" t="s">
        <v>85</v>
      </c>
      <c r="P28" s="61" t="s">
        <v>5</v>
      </c>
      <c r="Q28" s="61" t="s">
        <v>83</v>
      </c>
      <c r="R28" s="61" t="s">
        <v>84</v>
      </c>
      <c r="S28" s="61" t="s">
        <v>85</v>
      </c>
      <c r="T28" s="61" t="s">
        <v>5</v>
      </c>
      <c r="U28" s="61" t="s">
        <v>83</v>
      </c>
      <c r="V28" s="61" t="s">
        <v>84</v>
      </c>
      <c r="W28" s="61" t="s">
        <v>85</v>
      </c>
      <c r="X28" s="61" t="s">
        <v>5</v>
      </c>
      <c r="Z28" s="221"/>
      <c r="AA28" s="221"/>
      <c r="AB28" s="221"/>
      <c r="AC28" s="221"/>
      <c r="AD28" s="221"/>
      <c r="AE28" s="221"/>
    </row>
    <row r="29" spans="2:45" ht="12" customHeight="1" x14ac:dyDescent="0.15">
      <c r="B29" s="5"/>
      <c r="C29" s="6"/>
      <c r="D29" s="16"/>
      <c r="E29" s="63"/>
      <c r="F29" s="63"/>
      <c r="G29" s="63" t="s">
        <v>86</v>
      </c>
      <c r="H29" s="63"/>
      <c r="I29" s="63"/>
      <c r="J29" s="63"/>
      <c r="K29" s="63" t="s">
        <v>86</v>
      </c>
      <c r="L29" s="63"/>
      <c r="M29" s="63"/>
      <c r="N29" s="63"/>
      <c r="O29" s="63" t="s">
        <v>86</v>
      </c>
      <c r="P29" s="63"/>
      <c r="Q29" s="63"/>
      <c r="R29" s="63"/>
      <c r="S29" s="63" t="s">
        <v>86</v>
      </c>
      <c r="T29" s="63"/>
      <c r="U29" s="63"/>
      <c r="V29" s="63"/>
      <c r="W29" s="63" t="s">
        <v>86</v>
      </c>
      <c r="X29" s="63"/>
      <c r="Z29" s="221"/>
      <c r="AA29" s="221"/>
      <c r="AB29" s="221"/>
      <c r="AC29" s="221"/>
      <c r="AD29" s="221"/>
      <c r="AE29" s="221"/>
    </row>
    <row r="30" spans="2:45" ht="12" customHeight="1" x14ac:dyDescent="0.15">
      <c r="B30" s="55" t="s">
        <v>57</v>
      </c>
      <c r="C30" s="99">
        <v>21</v>
      </c>
      <c r="D30" s="33" t="s">
        <v>58</v>
      </c>
      <c r="E30" s="48">
        <v>588</v>
      </c>
      <c r="F30" s="48">
        <v>784</v>
      </c>
      <c r="G30" s="48">
        <v>671</v>
      </c>
      <c r="H30" s="48">
        <v>262405</v>
      </c>
      <c r="I30" s="48">
        <v>609</v>
      </c>
      <c r="J30" s="48">
        <v>819</v>
      </c>
      <c r="K30" s="48">
        <v>730</v>
      </c>
      <c r="L30" s="48">
        <v>895105</v>
      </c>
      <c r="M30" s="48">
        <v>820</v>
      </c>
      <c r="N30" s="48">
        <v>1050</v>
      </c>
      <c r="O30" s="48">
        <v>916</v>
      </c>
      <c r="P30" s="48">
        <v>244285</v>
      </c>
      <c r="Q30" s="48">
        <v>420</v>
      </c>
      <c r="R30" s="48">
        <v>662</v>
      </c>
      <c r="S30" s="48">
        <v>545</v>
      </c>
      <c r="T30" s="48">
        <v>453185</v>
      </c>
      <c r="U30" s="48">
        <v>474</v>
      </c>
      <c r="V30" s="48">
        <v>641</v>
      </c>
      <c r="W30" s="48">
        <v>570</v>
      </c>
      <c r="X30" s="48">
        <v>498908</v>
      </c>
      <c r="Z30" s="221"/>
      <c r="AA30" s="221"/>
      <c r="AB30" s="221"/>
      <c r="AC30" s="221"/>
      <c r="AD30" s="221"/>
      <c r="AE30" s="221"/>
    </row>
    <row r="31" spans="2:45" ht="12" customHeight="1" x14ac:dyDescent="0.15">
      <c r="B31" s="31"/>
      <c r="C31" s="99">
        <v>22</v>
      </c>
      <c r="D31" s="15"/>
      <c r="E31" s="48">
        <v>609</v>
      </c>
      <c r="F31" s="48">
        <v>773</v>
      </c>
      <c r="G31" s="48">
        <v>657</v>
      </c>
      <c r="H31" s="48">
        <v>290686</v>
      </c>
      <c r="I31" s="48">
        <v>630</v>
      </c>
      <c r="J31" s="48">
        <v>788</v>
      </c>
      <c r="K31" s="48">
        <v>719</v>
      </c>
      <c r="L31" s="48">
        <v>1396721</v>
      </c>
      <c r="M31" s="48">
        <v>840</v>
      </c>
      <c r="N31" s="48">
        <v>1050</v>
      </c>
      <c r="O31" s="48">
        <v>908</v>
      </c>
      <c r="P31" s="48">
        <v>176342</v>
      </c>
      <c r="Q31" s="48">
        <v>441</v>
      </c>
      <c r="R31" s="48">
        <v>620</v>
      </c>
      <c r="S31" s="48">
        <v>521</v>
      </c>
      <c r="T31" s="48">
        <v>538530</v>
      </c>
      <c r="U31" s="48">
        <v>507</v>
      </c>
      <c r="V31" s="48">
        <v>601</v>
      </c>
      <c r="W31" s="48">
        <v>561</v>
      </c>
      <c r="X31" s="68">
        <v>354746</v>
      </c>
      <c r="Z31" s="8"/>
      <c r="AA31" s="8"/>
      <c r="AB31" s="8"/>
      <c r="AC31" s="8"/>
      <c r="AD31" s="8"/>
      <c r="AE31" s="8"/>
    </row>
    <row r="32" spans="2:45" ht="12" customHeight="1" x14ac:dyDescent="0.15">
      <c r="B32" s="32"/>
      <c r="C32" s="100">
        <v>23</v>
      </c>
      <c r="D32" s="16"/>
      <c r="E32" s="222">
        <v>598.5</v>
      </c>
      <c r="F32" s="222">
        <v>725.02499999999998</v>
      </c>
      <c r="G32" s="222">
        <v>644.03190874560812</v>
      </c>
      <c r="H32" s="222">
        <v>361038.50000000006</v>
      </c>
      <c r="I32" s="222">
        <v>577.5</v>
      </c>
      <c r="J32" s="222">
        <v>756</v>
      </c>
      <c r="K32" s="222">
        <v>636.86486675917388</v>
      </c>
      <c r="L32" s="222">
        <v>1911631.9</v>
      </c>
      <c r="M32" s="222">
        <v>609</v>
      </c>
      <c r="N32" s="222">
        <v>787.5</v>
      </c>
      <c r="O32" s="222">
        <v>682.88847997299808</v>
      </c>
      <c r="P32" s="222">
        <v>200673.1</v>
      </c>
      <c r="Q32" s="222">
        <v>682.5</v>
      </c>
      <c r="R32" s="222">
        <v>997.5</v>
      </c>
      <c r="S32" s="222">
        <v>735.29827970176655</v>
      </c>
      <c r="T32" s="222">
        <v>495699.1</v>
      </c>
      <c r="U32" s="222">
        <v>567</v>
      </c>
      <c r="V32" s="222">
        <v>687.75</v>
      </c>
      <c r="W32" s="222">
        <v>630.6322871843272</v>
      </c>
      <c r="X32" s="224">
        <v>82064.899999999994</v>
      </c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</row>
    <row r="33" spans="2:45" ht="12" customHeight="1" x14ac:dyDescent="0.15">
      <c r="B33" s="31" t="s">
        <v>160</v>
      </c>
      <c r="C33" s="99">
        <v>7</v>
      </c>
      <c r="D33" s="15" t="s">
        <v>164</v>
      </c>
      <c r="E33" s="48">
        <v>640.39499999999998</v>
      </c>
      <c r="F33" s="48">
        <v>714</v>
      </c>
      <c r="G33" s="68">
        <v>661.94804356062775</v>
      </c>
      <c r="H33" s="48">
        <v>25846.800000000003</v>
      </c>
      <c r="I33" s="48">
        <v>673.36500000000001</v>
      </c>
      <c r="J33" s="48">
        <v>787.5</v>
      </c>
      <c r="K33" s="48">
        <v>716.28081655809069</v>
      </c>
      <c r="L33" s="48">
        <v>138361.79999999999</v>
      </c>
      <c r="M33" s="48">
        <v>787.5</v>
      </c>
      <c r="N33" s="48">
        <v>972.30000000000007</v>
      </c>
      <c r="O33" s="48">
        <v>894.50775094741948</v>
      </c>
      <c r="P33" s="68">
        <v>15177.1</v>
      </c>
      <c r="Q33" s="48">
        <v>493.5</v>
      </c>
      <c r="R33" s="48">
        <v>586.005</v>
      </c>
      <c r="S33" s="48">
        <v>543.90154292148827</v>
      </c>
      <c r="T33" s="48">
        <v>52477.200000000004</v>
      </c>
      <c r="U33" s="48">
        <v>519.75</v>
      </c>
      <c r="V33" s="48">
        <v>600.6</v>
      </c>
      <c r="W33" s="48">
        <v>564.639083479276</v>
      </c>
      <c r="X33" s="68">
        <v>9855.1</v>
      </c>
      <c r="Z33" s="220"/>
      <c r="AA33" s="221"/>
      <c r="AB33" s="221"/>
      <c r="AC33" s="221"/>
      <c r="AD33" s="221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</row>
    <row r="34" spans="2:45" ht="12" customHeight="1" x14ac:dyDescent="0.15">
      <c r="B34" s="31"/>
      <c r="C34" s="99">
        <v>8</v>
      </c>
      <c r="D34" s="15"/>
      <c r="E34" s="48">
        <v>598.5</v>
      </c>
      <c r="F34" s="48">
        <v>714</v>
      </c>
      <c r="G34" s="48">
        <v>656.65567853120615</v>
      </c>
      <c r="H34" s="48">
        <v>31428.6</v>
      </c>
      <c r="I34" s="48">
        <v>661.5</v>
      </c>
      <c r="J34" s="48">
        <v>787.5</v>
      </c>
      <c r="K34" s="48">
        <v>718.90574628258855</v>
      </c>
      <c r="L34" s="48">
        <v>151724.6</v>
      </c>
      <c r="M34" s="48">
        <v>785.29499999999996</v>
      </c>
      <c r="N34" s="48">
        <v>960.12</v>
      </c>
      <c r="O34" s="48">
        <v>891.24851543334216</v>
      </c>
      <c r="P34" s="48">
        <v>16477.2</v>
      </c>
      <c r="Q34" s="48">
        <v>493.5</v>
      </c>
      <c r="R34" s="48">
        <v>575.71500000000003</v>
      </c>
      <c r="S34" s="48">
        <v>539.81925911173084</v>
      </c>
      <c r="T34" s="48">
        <v>40223</v>
      </c>
      <c r="U34" s="48">
        <v>509.25</v>
      </c>
      <c r="V34" s="48">
        <v>600.6</v>
      </c>
      <c r="W34" s="48">
        <v>542.48550901120325</v>
      </c>
      <c r="X34" s="68">
        <v>8312.8000000000011</v>
      </c>
      <c r="Z34" s="220"/>
      <c r="AA34" s="221"/>
      <c r="AB34" s="221"/>
      <c r="AC34" s="221"/>
      <c r="AD34" s="221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</row>
    <row r="35" spans="2:45" ht="12" customHeight="1" x14ac:dyDescent="0.15">
      <c r="B35" s="31"/>
      <c r="C35" s="99">
        <v>9</v>
      </c>
      <c r="D35" s="15"/>
      <c r="E35" s="48">
        <v>609</v>
      </c>
      <c r="F35" s="48">
        <v>714</v>
      </c>
      <c r="G35" s="48">
        <v>652.69228323929121</v>
      </c>
      <c r="H35" s="48">
        <v>27186.799999999999</v>
      </c>
      <c r="I35" s="48">
        <v>661.5</v>
      </c>
      <c r="J35" s="48">
        <v>787.5</v>
      </c>
      <c r="K35" s="48">
        <v>718.86416075378031</v>
      </c>
      <c r="L35" s="48">
        <v>157752.5</v>
      </c>
      <c r="M35" s="48">
        <v>801.57</v>
      </c>
      <c r="N35" s="48">
        <v>961.38000000000011</v>
      </c>
      <c r="O35" s="48">
        <v>893.22235961343006</v>
      </c>
      <c r="P35" s="48">
        <v>16275.4</v>
      </c>
      <c r="Q35" s="48">
        <v>493.5</v>
      </c>
      <c r="R35" s="48">
        <v>580.23</v>
      </c>
      <c r="S35" s="48">
        <v>543.19654751938276</v>
      </c>
      <c r="T35" s="48">
        <v>32181.599999999999</v>
      </c>
      <c r="U35" s="48">
        <v>509.25</v>
      </c>
      <c r="V35" s="48">
        <v>600.6</v>
      </c>
      <c r="W35" s="48">
        <v>537.95383411580599</v>
      </c>
      <c r="X35" s="68">
        <v>3999.8999999999996</v>
      </c>
      <c r="Z35" s="220"/>
      <c r="AA35" s="221"/>
      <c r="AB35" s="221"/>
      <c r="AC35" s="221"/>
      <c r="AD35" s="221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</row>
    <row r="36" spans="2:45" ht="12" customHeight="1" x14ac:dyDescent="0.15">
      <c r="B36" s="31"/>
      <c r="C36" s="99">
        <v>10</v>
      </c>
      <c r="D36" s="15"/>
      <c r="E36" s="48">
        <v>619.5</v>
      </c>
      <c r="F36" s="48">
        <v>714</v>
      </c>
      <c r="G36" s="48">
        <v>655.43997544235276</v>
      </c>
      <c r="H36" s="48">
        <v>36012.1</v>
      </c>
      <c r="I36" s="48">
        <v>651</v>
      </c>
      <c r="J36" s="48">
        <v>819</v>
      </c>
      <c r="K36" s="48">
        <v>719.85183944467008</v>
      </c>
      <c r="L36" s="48">
        <v>163736.6</v>
      </c>
      <c r="M36" s="48">
        <v>766.5</v>
      </c>
      <c r="N36" s="48">
        <v>978.495</v>
      </c>
      <c r="O36" s="48">
        <v>899.81642836741253</v>
      </c>
      <c r="P36" s="48">
        <v>17092.599999999999</v>
      </c>
      <c r="Q36" s="48">
        <v>504</v>
      </c>
      <c r="R36" s="48">
        <v>598.5</v>
      </c>
      <c r="S36" s="48">
        <v>536.83380319901858</v>
      </c>
      <c r="T36" s="48">
        <v>37877.599999999999</v>
      </c>
      <c r="U36" s="48">
        <v>531.40500000000009</v>
      </c>
      <c r="V36" s="48">
        <v>682.5</v>
      </c>
      <c r="W36" s="48">
        <v>590.54519632935887</v>
      </c>
      <c r="X36" s="68">
        <v>5645.4</v>
      </c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</row>
    <row r="37" spans="2:45" ht="12" customHeight="1" x14ac:dyDescent="0.15">
      <c r="B37" s="31"/>
      <c r="C37" s="99">
        <v>11</v>
      </c>
      <c r="D37" s="15"/>
      <c r="E37" s="48">
        <v>630</v>
      </c>
      <c r="F37" s="48">
        <v>714</v>
      </c>
      <c r="G37" s="48">
        <v>653.78681481341368</v>
      </c>
      <c r="H37" s="48">
        <v>30509.599999999999</v>
      </c>
      <c r="I37" s="48">
        <v>640.5</v>
      </c>
      <c r="J37" s="48">
        <v>840</v>
      </c>
      <c r="K37" s="48">
        <v>716.53099147729893</v>
      </c>
      <c r="L37" s="48">
        <v>143976.6</v>
      </c>
      <c r="M37" s="48">
        <v>787.5</v>
      </c>
      <c r="N37" s="48">
        <v>960.01499999999999</v>
      </c>
      <c r="O37" s="48">
        <v>892.54818276776382</v>
      </c>
      <c r="P37" s="48">
        <v>13290.6</v>
      </c>
      <c r="Q37" s="48">
        <v>504</v>
      </c>
      <c r="R37" s="48">
        <v>546</v>
      </c>
      <c r="S37" s="48">
        <v>516.74504874897218</v>
      </c>
      <c r="T37" s="48">
        <v>54102.799999999996</v>
      </c>
      <c r="U37" s="48">
        <v>588</v>
      </c>
      <c r="V37" s="48">
        <v>619.5</v>
      </c>
      <c r="W37" s="48">
        <v>599.52239532619285</v>
      </c>
      <c r="X37" s="68">
        <v>10836.6</v>
      </c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</row>
    <row r="38" spans="2:45" ht="12" customHeight="1" x14ac:dyDescent="0.15">
      <c r="B38" s="31"/>
      <c r="C38" s="99">
        <v>12</v>
      </c>
      <c r="D38" s="15"/>
      <c r="E38" s="48">
        <v>619.5</v>
      </c>
      <c r="F38" s="48">
        <v>714</v>
      </c>
      <c r="G38" s="48">
        <v>658.28424467626269</v>
      </c>
      <c r="H38" s="48">
        <v>30744.800000000003</v>
      </c>
      <c r="I38" s="48">
        <v>660.03000000000009</v>
      </c>
      <c r="J38" s="48">
        <v>819</v>
      </c>
      <c r="K38" s="48">
        <v>716.99356533819775</v>
      </c>
      <c r="L38" s="48">
        <v>147866.20000000001</v>
      </c>
      <c r="M38" s="48">
        <v>800.52</v>
      </c>
      <c r="N38" s="48">
        <v>959.91000000000008</v>
      </c>
      <c r="O38" s="48">
        <v>888.7033732378618</v>
      </c>
      <c r="P38" s="48">
        <v>14337.599999999999</v>
      </c>
      <c r="Q38" s="48">
        <v>504</v>
      </c>
      <c r="R38" s="48">
        <v>535.5</v>
      </c>
      <c r="S38" s="48">
        <v>512.8766143234518</v>
      </c>
      <c r="T38" s="48">
        <v>66595.600000000006</v>
      </c>
      <c r="U38" s="48">
        <v>504</v>
      </c>
      <c r="V38" s="48">
        <v>619.5</v>
      </c>
      <c r="W38" s="48">
        <v>553.553724137931</v>
      </c>
      <c r="X38" s="68">
        <v>3503.9</v>
      </c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</row>
    <row r="39" spans="2:45" ht="12" customHeight="1" x14ac:dyDescent="0.15">
      <c r="B39" s="31" t="s">
        <v>169</v>
      </c>
      <c r="C39" s="99">
        <v>1</v>
      </c>
      <c r="D39" s="15" t="s">
        <v>164</v>
      </c>
      <c r="E39" s="48">
        <v>619.5</v>
      </c>
      <c r="F39" s="48">
        <v>714</v>
      </c>
      <c r="G39" s="48">
        <v>661.95033142831051</v>
      </c>
      <c r="H39" s="48">
        <v>28452.300000000003</v>
      </c>
      <c r="I39" s="68">
        <v>661.5</v>
      </c>
      <c r="J39" s="48">
        <v>819</v>
      </c>
      <c r="K39" s="48">
        <v>718.29557439959046</v>
      </c>
      <c r="L39" s="48">
        <v>175967.5</v>
      </c>
      <c r="M39" s="48">
        <v>844.72500000000002</v>
      </c>
      <c r="N39" s="48">
        <v>977.02500000000009</v>
      </c>
      <c r="O39" s="68">
        <v>896.44762823422604</v>
      </c>
      <c r="P39" s="48">
        <v>13949.6</v>
      </c>
      <c r="Q39" s="48">
        <v>500.95500000000004</v>
      </c>
      <c r="R39" s="48">
        <v>546</v>
      </c>
      <c r="S39" s="48">
        <v>514.23202637676002</v>
      </c>
      <c r="T39" s="48">
        <v>18332.899999999998</v>
      </c>
      <c r="U39" s="48">
        <v>588</v>
      </c>
      <c r="V39" s="48">
        <v>619.5</v>
      </c>
      <c r="W39" s="48">
        <v>604.73074991630392</v>
      </c>
      <c r="X39" s="68">
        <v>4535.8</v>
      </c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</row>
    <row r="40" spans="2:45" ht="12" customHeight="1" x14ac:dyDescent="0.15">
      <c r="B40" s="31"/>
      <c r="C40" s="99">
        <v>2</v>
      </c>
      <c r="D40" s="15"/>
      <c r="E40" s="48">
        <v>630</v>
      </c>
      <c r="F40" s="48">
        <v>739.93500000000006</v>
      </c>
      <c r="G40" s="48">
        <v>666.0065768223709</v>
      </c>
      <c r="H40" s="48">
        <v>29328.400000000001</v>
      </c>
      <c r="I40" s="48">
        <v>660.03000000000009</v>
      </c>
      <c r="J40" s="48">
        <v>787.5</v>
      </c>
      <c r="K40" s="48">
        <v>718.34266241482203</v>
      </c>
      <c r="L40" s="48">
        <v>125748.5</v>
      </c>
      <c r="M40" s="48">
        <v>871.5</v>
      </c>
      <c r="N40" s="48">
        <v>971.14499999999998</v>
      </c>
      <c r="O40" s="48">
        <v>903.59112134166423</v>
      </c>
      <c r="P40" s="48">
        <v>10381</v>
      </c>
      <c r="Q40" s="48">
        <v>491.61</v>
      </c>
      <c r="R40" s="48">
        <v>546</v>
      </c>
      <c r="S40" s="48">
        <v>507.2492135616917</v>
      </c>
      <c r="T40" s="48">
        <v>23132.2</v>
      </c>
      <c r="U40" s="48">
        <v>588</v>
      </c>
      <c r="V40" s="48">
        <v>619.5</v>
      </c>
      <c r="W40" s="48">
        <v>597.93671199011135</v>
      </c>
      <c r="X40" s="68">
        <v>3769</v>
      </c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</row>
    <row r="41" spans="2:45" ht="12" customHeight="1" x14ac:dyDescent="0.15">
      <c r="B41" s="32"/>
      <c r="C41" s="100">
        <v>3</v>
      </c>
      <c r="D41" s="16"/>
      <c r="E41" s="50">
        <v>630</v>
      </c>
      <c r="F41" s="50">
        <v>735</v>
      </c>
      <c r="G41" s="50">
        <v>658.93845404352055</v>
      </c>
      <c r="H41" s="50">
        <v>35837.600000000006</v>
      </c>
      <c r="I41" s="50">
        <v>662.86500000000001</v>
      </c>
      <c r="J41" s="50">
        <v>819</v>
      </c>
      <c r="K41" s="50">
        <v>718.94182344015132</v>
      </c>
      <c r="L41" s="50">
        <v>104907.8</v>
      </c>
      <c r="M41" s="50">
        <v>844.72500000000002</v>
      </c>
      <c r="N41" s="50">
        <v>997.5</v>
      </c>
      <c r="O41" s="50">
        <v>911.50159216166514</v>
      </c>
      <c r="P41" s="50">
        <v>9854</v>
      </c>
      <c r="Q41" s="50">
        <v>451.39499999999998</v>
      </c>
      <c r="R41" s="50">
        <v>542.22</v>
      </c>
      <c r="S41" s="50">
        <v>483.97098519090912</v>
      </c>
      <c r="T41" s="50">
        <v>35336.9</v>
      </c>
      <c r="U41" s="50">
        <v>493.5</v>
      </c>
      <c r="V41" s="50">
        <v>619.5</v>
      </c>
      <c r="W41" s="50">
        <v>543.69128658951661</v>
      </c>
      <c r="X41" s="52">
        <v>6632</v>
      </c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</row>
    <row r="42" spans="2:45" ht="12" customHeight="1" x14ac:dyDescent="0.15">
      <c r="B42" s="142"/>
      <c r="C42" s="130"/>
      <c r="D42" s="121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</row>
    <row r="43" spans="2:45" ht="12" customHeight="1" x14ac:dyDescent="0.15">
      <c r="B43" s="129"/>
      <c r="C43" s="131"/>
      <c r="D43" s="57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</row>
    <row r="44" spans="2:45" ht="12" customHeight="1" x14ac:dyDescent="0.15">
      <c r="B44" s="150">
        <v>40969</v>
      </c>
      <c r="C44" s="151"/>
      <c r="D44" s="152">
        <v>40983</v>
      </c>
      <c r="E44" s="48">
        <v>630</v>
      </c>
      <c r="F44" s="48">
        <v>735</v>
      </c>
      <c r="G44" s="48">
        <v>652.14488907805344</v>
      </c>
      <c r="H44" s="48">
        <v>17541.2</v>
      </c>
      <c r="I44" s="48">
        <v>662.86500000000001</v>
      </c>
      <c r="J44" s="48">
        <v>787.5</v>
      </c>
      <c r="K44" s="48">
        <v>716.29783034133402</v>
      </c>
      <c r="L44" s="48">
        <v>37942</v>
      </c>
      <c r="M44" s="48">
        <v>844.72500000000002</v>
      </c>
      <c r="N44" s="48">
        <v>976.60500000000002</v>
      </c>
      <c r="O44" s="48">
        <v>903.75183284457432</v>
      </c>
      <c r="P44" s="48">
        <v>3682.4</v>
      </c>
      <c r="Q44" s="48">
        <v>496.33500000000004</v>
      </c>
      <c r="R44" s="48">
        <v>542.22</v>
      </c>
      <c r="S44" s="48">
        <v>508.20935875216634</v>
      </c>
      <c r="T44" s="48">
        <v>15183.5</v>
      </c>
      <c r="U44" s="48">
        <v>619.5</v>
      </c>
      <c r="V44" s="48">
        <v>619.5</v>
      </c>
      <c r="W44" s="48">
        <v>619.5</v>
      </c>
      <c r="X44" s="48">
        <v>1548.1</v>
      </c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</row>
    <row r="45" spans="2:45" ht="12" customHeight="1" x14ac:dyDescent="0.15">
      <c r="B45" s="150">
        <v>40984</v>
      </c>
      <c r="C45" s="151"/>
      <c r="D45" s="152">
        <v>40998</v>
      </c>
      <c r="E45" s="48">
        <v>640.5</v>
      </c>
      <c r="F45" s="48">
        <v>724.5</v>
      </c>
      <c r="G45" s="48">
        <v>666.72814330106371</v>
      </c>
      <c r="H45" s="48">
        <v>18296.400000000001</v>
      </c>
      <c r="I45" s="48">
        <v>693</v>
      </c>
      <c r="J45" s="48">
        <v>819</v>
      </c>
      <c r="K45" s="48">
        <v>720.62378761557773</v>
      </c>
      <c r="L45" s="48">
        <v>66965.8</v>
      </c>
      <c r="M45" s="48">
        <v>882</v>
      </c>
      <c r="N45" s="48">
        <v>997.5</v>
      </c>
      <c r="O45" s="48">
        <v>915.8226188854062</v>
      </c>
      <c r="P45" s="48">
        <v>6171.6</v>
      </c>
      <c r="Q45" s="48">
        <v>451.39499999999998</v>
      </c>
      <c r="R45" s="48">
        <v>514.5</v>
      </c>
      <c r="S45" s="48">
        <v>477.38060424913164</v>
      </c>
      <c r="T45" s="48">
        <v>20153.400000000001</v>
      </c>
      <c r="U45" s="48">
        <v>493.5</v>
      </c>
      <c r="V45" s="48">
        <v>619.5</v>
      </c>
      <c r="W45" s="48">
        <v>529.96190954773874</v>
      </c>
      <c r="X45" s="48">
        <v>5083.8999999999996</v>
      </c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</row>
    <row r="46" spans="2:45" ht="12.75" customHeight="1" x14ac:dyDescent="0.15">
      <c r="B46" s="153"/>
      <c r="C46" s="154"/>
      <c r="D46" s="155"/>
      <c r="E46" s="50"/>
      <c r="F46" s="50"/>
      <c r="G46" s="50"/>
      <c r="H46" s="122"/>
      <c r="I46" s="50"/>
      <c r="J46" s="50"/>
      <c r="K46" s="50"/>
      <c r="L46" s="122"/>
      <c r="M46" s="50"/>
      <c r="N46" s="50"/>
      <c r="O46" s="50"/>
      <c r="P46" s="122"/>
      <c r="Q46" s="50"/>
      <c r="R46" s="50"/>
      <c r="S46" s="50"/>
      <c r="T46" s="122"/>
      <c r="U46" s="50"/>
      <c r="V46" s="50"/>
      <c r="W46" s="50"/>
      <c r="X46" s="50"/>
    </row>
    <row r="47" spans="2:45" ht="6" customHeight="1" x14ac:dyDescent="0.15">
      <c r="B47" s="21"/>
    </row>
    <row r="48" spans="2:45" ht="4.5" customHeight="1" x14ac:dyDescent="0.15">
      <c r="B48" s="22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</row>
    <row r="49" spans="2:24" ht="12.75" customHeight="1" x14ac:dyDescent="0.15">
      <c r="B49" s="21" t="s">
        <v>16</v>
      </c>
      <c r="C49" s="19" t="s">
        <v>31</v>
      </c>
    </row>
    <row r="50" spans="2:24" x14ac:dyDescent="0.15">
      <c r="B50" s="22" t="s">
        <v>17</v>
      </c>
      <c r="C50" s="19" t="s">
        <v>26</v>
      </c>
    </row>
    <row r="51" spans="2:24" x14ac:dyDescent="0.15">
      <c r="B51" s="22" t="s">
        <v>18</v>
      </c>
      <c r="C51" s="19" t="s">
        <v>20</v>
      </c>
    </row>
    <row r="52" spans="2:24" x14ac:dyDescent="0.15">
      <c r="B52" s="22"/>
    </row>
    <row r="53" spans="2:24" x14ac:dyDescent="0.15">
      <c r="K53" s="8"/>
      <c r="L53" s="8"/>
      <c r="M53" s="8"/>
      <c r="N53" s="8"/>
      <c r="O53" s="8"/>
    </row>
    <row r="54" spans="2:24" x14ac:dyDescent="0.15"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</row>
    <row r="55" spans="2:24" ht="13.5" x14ac:dyDescent="0.15">
      <c r="K55" s="8"/>
      <c r="L55" s="128"/>
      <c r="M55" s="127"/>
      <c r="N55" s="128"/>
      <c r="O55" s="8"/>
    </row>
    <row r="56" spans="2:24" ht="13.5" x14ac:dyDescent="0.15">
      <c r="K56" s="8"/>
      <c r="L56" s="128"/>
      <c r="M56" s="127"/>
      <c r="N56" s="128"/>
      <c r="O56" s="8"/>
    </row>
    <row r="57" spans="2:24" x14ac:dyDescent="0.15"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</row>
    <row r="58" spans="2:24" x14ac:dyDescent="0.15">
      <c r="K58" s="8"/>
      <c r="L58" s="8"/>
      <c r="M58" s="8"/>
      <c r="N58" s="8"/>
      <c r="O58" s="8"/>
    </row>
  </sheetData>
  <phoneticPr fontId="4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&amp;C-46-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B1:AL48"/>
  <sheetViews>
    <sheetView zoomScale="75" zoomScaleNormal="75" workbookViewId="0"/>
  </sheetViews>
  <sheetFormatPr defaultColWidth="7.5" defaultRowHeight="12" x14ac:dyDescent="0.15"/>
  <cols>
    <col min="1" max="1" width="1.625" style="19" customWidth="1"/>
    <col min="2" max="2" width="6.625" style="19" customWidth="1"/>
    <col min="3" max="3" width="2.875" style="19" customWidth="1"/>
    <col min="4" max="4" width="7.1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1" spans="2:38" ht="15" customHeight="1" x14ac:dyDescent="0.15">
      <c r="B1" s="104"/>
      <c r="C1" s="104"/>
      <c r="D1" s="104"/>
    </row>
    <row r="2" spans="2:38" ht="12.75" customHeight="1" x14ac:dyDescent="0.15">
      <c r="B2" s="19" t="s">
        <v>165</v>
      </c>
      <c r="C2" s="37"/>
      <c r="D2" s="37"/>
    </row>
    <row r="3" spans="2:38" ht="12.75" customHeight="1" x14ac:dyDescent="0.15">
      <c r="B3" s="37"/>
      <c r="C3" s="37"/>
      <c r="D3" s="37"/>
      <c r="T3" s="23" t="s">
        <v>0</v>
      </c>
      <c r="V3" s="8"/>
      <c r="W3" s="8"/>
    </row>
    <row r="4" spans="2:38" ht="3.75" customHeight="1" x14ac:dyDescent="0.15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V4" s="8"/>
      <c r="W4" s="8"/>
    </row>
    <row r="5" spans="2:38" ht="12" customHeight="1" x14ac:dyDescent="0.15">
      <c r="B5" s="4"/>
      <c r="C5" s="87" t="s">
        <v>59</v>
      </c>
      <c r="D5" s="88"/>
      <c r="E5" s="20" t="s">
        <v>125</v>
      </c>
      <c r="F5" s="59"/>
      <c r="G5" s="59"/>
      <c r="H5" s="65"/>
      <c r="I5" s="20" t="s">
        <v>126</v>
      </c>
      <c r="J5" s="59"/>
      <c r="K5" s="59"/>
      <c r="L5" s="65"/>
      <c r="M5" s="20" t="s">
        <v>127</v>
      </c>
      <c r="N5" s="59"/>
      <c r="O5" s="59"/>
      <c r="P5" s="65"/>
      <c r="Q5" s="20" t="s">
        <v>128</v>
      </c>
      <c r="R5" s="59"/>
      <c r="S5" s="59"/>
      <c r="T5" s="65"/>
      <c r="V5" s="220"/>
      <c r="W5" s="220"/>
      <c r="X5" s="220"/>
      <c r="Y5" s="220"/>
      <c r="Z5" s="220"/>
    </row>
    <row r="6" spans="2:38" ht="12" customHeight="1" x14ac:dyDescent="0.15">
      <c r="B6" s="115"/>
      <c r="C6" s="5"/>
      <c r="D6" s="16"/>
      <c r="E6" s="5"/>
      <c r="F6" s="89"/>
      <c r="G6" s="89"/>
      <c r="H6" s="90"/>
      <c r="I6" s="5"/>
      <c r="J6" s="89"/>
      <c r="K6" s="89"/>
      <c r="L6" s="90"/>
      <c r="M6" s="5"/>
      <c r="N6" s="89"/>
      <c r="O6" s="89"/>
      <c r="P6" s="90"/>
      <c r="Q6" s="5"/>
      <c r="R6" s="89"/>
      <c r="S6" s="89"/>
      <c r="T6" s="90"/>
      <c r="V6" s="221"/>
      <c r="W6" s="221"/>
      <c r="X6" s="221"/>
      <c r="Y6" s="221"/>
      <c r="Z6" s="221"/>
    </row>
    <row r="7" spans="2:38" ht="12" customHeight="1" x14ac:dyDescent="0.15">
      <c r="B7" s="44" t="s">
        <v>106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V7" s="221"/>
      <c r="W7" s="221"/>
      <c r="X7" s="221"/>
      <c r="Y7" s="221"/>
      <c r="Z7" s="221"/>
    </row>
    <row r="8" spans="2:38" ht="12" customHeight="1" x14ac:dyDescent="0.15"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V8" s="221"/>
      <c r="W8" s="221"/>
      <c r="X8" s="221"/>
      <c r="Y8" s="221"/>
      <c r="Z8" s="221"/>
    </row>
    <row r="9" spans="2:38" ht="12" customHeight="1" x14ac:dyDescent="0.15">
      <c r="B9" s="55" t="s">
        <v>57</v>
      </c>
      <c r="C9" s="99">
        <v>21</v>
      </c>
      <c r="D9" s="33" t="s">
        <v>58</v>
      </c>
      <c r="E9" s="48">
        <v>695</v>
      </c>
      <c r="F9" s="48">
        <v>817</v>
      </c>
      <c r="G9" s="48">
        <v>767</v>
      </c>
      <c r="H9" s="48">
        <v>32890</v>
      </c>
      <c r="I9" s="48">
        <v>462</v>
      </c>
      <c r="J9" s="48">
        <v>662</v>
      </c>
      <c r="K9" s="48">
        <v>559</v>
      </c>
      <c r="L9" s="48">
        <v>290202</v>
      </c>
      <c r="M9" s="48">
        <v>546</v>
      </c>
      <c r="N9" s="48">
        <v>683</v>
      </c>
      <c r="O9" s="48">
        <v>594</v>
      </c>
      <c r="P9" s="48">
        <v>403917</v>
      </c>
      <c r="Q9" s="48">
        <v>680</v>
      </c>
      <c r="R9" s="48">
        <v>893</v>
      </c>
      <c r="S9" s="48">
        <v>790</v>
      </c>
      <c r="T9" s="48">
        <v>18540</v>
      </c>
      <c r="V9" s="221"/>
      <c r="W9" s="221"/>
      <c r="X9" s="221"/>
      <c r="Y9" s="221"/>
      <c r="Z9" s="221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</row>
    <row r="10" spans="2:38" ht="12" customHeight="1" x14ac:dyDescent="0.15">
      <c r="B10" s="31"/>
      <c r="C10" s="99">
        <v>22</v>
      </c>
      <c r="D10" s="15"/>
      <c r="E10" s="48">
        <v>705</v>
      </c>
      <c r="F10" s="48">
        <v>893</v>
      </c>
      <c r="G10" s="48">
        <v>784</v>
      </c>
      <c r="H10" s="48">
        <v>10642</v>
      </c>
      <c r="I10" s="48">
        <v>494</v>
      </c>
      <c r="J10" s="48">
        <v>662</v>
      </c>
      <c r="K10" s="48">
        <v>557</v>
      </c>
      <c r="L10" s="48">
        <v>251727</v>
      </c>
      <c r="M10" s="48">
        <v>525</v>
      </c>
      <c r="N10" s="48">
        <v>704</v>
      </c>
      <c r="O10" s="48">
        <v>567</v>
      </c>
      <c r="P10" s="48">
        <v>380763</v>
      </c>
      <c r="Q10" s="48">
        <v>704</v>
      </c>
      <c r="R10" s="48">
        <v>814</v>
      </c>
      <c r="S10" s="48">
        <v>800</v>
      </c>
      <c r="T10" s="68">
        <v>11545</v>
      </c>
      <c r="V10" s="49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</row>
    <row r="11" spans="2:38" ht="12" customHeight="1" x14ac:dyDescent="0.15">
      <c r="B11" s="32"/>
      <c r="C11" s="100">
        <v>23</v>
      </c>
      <c r="D11" s="16"/>
      <c r="E11" s="222">
        <v>653.41499999999996</v>
      </c>
      <c r="F11" s="222">
        <v>871.5</v>
      </c>
      <c r="G11" s="224">
        <v>742.1296182912323</v>
      </c>
      <c r="H11" s="222">
        <v>14574.500000000002</v>
      </c>
      <c r="I11" s="222">
        <v>482.79</v>
      </c>
      <c r="J11" s="222">
        <v>619.91999999999996</v>
      </c>
      <c r="K11" s="222">
        <v>525.85754393484785</v>
      </c>
      <c r="L11" s="222">
        <v>222879.19999999998</v>
      </c>
      <c r="M11" s="222">
        <v>504</v>
      </c>
      <c r="N11" s="222">
        <v>703.5</v>
      </c>
      <c r="O11" s="222">
        <v>533.44628197055113</v>
      </c>
      <c r="P11" s="222">
        <v>313867.3</v>
      </c>
      <c r="Q11" s="222">
        <v>703.5</v>
      </c>
      <c r="R11" s="222">
        <v>892.5</v>
      </c>
      <c r="S11" s="222">
        <v>783.45513749999998</v>
      </c>
      <c r="T11" s="224">
        <v>10405</v>
      </c>
      <c r="V11" s="220"/>
      <c r="W11" s="221"/>
      <c r="X11" s="221"/>
      <c r="Y11" s="221"/>
      <c r="Z11" s="221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</row>
    <row r="12" spans="2:38" ht="12" customHeight="1" x14ac:dyDescent="0.15">
      <c r="B12" s="31" t="s">
        <v>160</v>
      </c>
      <c r="C12" s="99">
        <v>7</v>
      </c>
      <c r="D12" s="15" t="s">
        <v>164</v>
      </c>
      <c r="E12" s="48">
        <v>704.86500000000001</v>
      </c>
      <c r="F12" s="48">
        <v>819</v>
      </c>
      <c r="G12" s="48">
        <v>745.20316455696207</v>
      </c>
      <c r="H12" s="48">
        <v>1534.6</v>
      </c>
      <c r="I12" s="68">
        <v>504</v>
      </c>
      <c r="J12" s="48">
        <v>577.5</v>
      </c>
      <c r="K12" s="48">
        <v>520.45189235684427</v>
      </c>
      <c r="L12" s="48">
        <v>19437.7</v>
      </c>
      <c r="M12" s="48">
        <v>514.5</v>
      </c>
      <c r="N12" s="48">
        <v>598.08000000000004</v>
      </c>
      <c r="O12" s="48">
        <v>531.91833920238696</v>
      </c>
      <c r="P12" s="48">
        <v>29921</v>
      </c>
      <c r="Q12" s="48">
        <v>714</v>
      </c>
      <c r="R12" s="48">
        <v>840</v>
      </c>
      <c r="S12" s="48">
        <v>782.44936708860757</v>
      </c>
      <c r="T12" s="68">
        <v>810</v>
      </c>
      <c r="V12" s="220"/>
      <c r="W12" s="221"/>
      <c r="X12" s="221"/>
      <c r="Y12" s="221"/>
      <c r="Z12" s="221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8"/>
    </row>
    <row r="13" spans="2:38" ht="12" customHeight="1" x14ac:dyDescent="0.15">
      <c r="B13" s="31"/>
      <c r="C13" s="99">
        <v>8</v>
      </c>
      <c r="D13" s="15"/>
      <c r="E13" s="48">
        <v>696.04499999999996</v>
      </c>
      <c r="F13" s="48">
        <v>787.5</v>
      </c>
      <c r="G13" s="48">
        <v>742.41551347414429</v>
      </c>
      <c r="H13" s="48">
        <v>590.20000000000005</v>
      </c>
      <c r="I13" s="48">
        <v>493.5</v>
      </c>
      <c r="J13" s="48">
        <v>556.5</v>
      </c>
      <c r="K13" s="48">
        <v>512.47282861124017</v>
      </c>
      <c r="L13" s="48">
        <v>23557.9</v>
      </c>
      <c r="M13" s="48">
        <v>511.98</v>
      </c>
      <c r="N13" s="48">
        <v>583.48500000000013</v>
      </c>
      <c r="O13" s="48">
        <v>525.4441187133117</v>
      </c>
      <c r="P13" s="48">
        <v>42491.899999999994</v>
      </c>
      <c r="Q13" s="48">
        <v>703.5</v>
      </c>
      <c r="R13" s="48">
        <v>819</v>
      </c>
      <c r="S13" s="48">
        <v>778.79268292682934</v>
      </c>
      <c r="T13" s="68">
        <v>850</v>
      </c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8"/>
    </row>
    <row r="14" spans="2:38" ht="12" customHeight="1" x14ac:dyDescent="0.15">
      <c r="B14" s="31"/>
      <c r="C14" s="99">
        <v>9</v>
      </c>
      <c r="D14" s="15"/>
      <c r="E14" s="48">
        <v>686.07</v>
      </c>
      <c r="F14" s="48">
        <v>787.5</v>
      </c>
      <c r="G14" s="48">
        <v>734.04545454545462</v>
      </c>
      <c r="H14" s="48">
        <v>640.6</v>
      </c>
      <c r="I14" s="48">
        <v>493.5</v>
      </c>
      <c r="J14" s="48">
        <v>576.87</v>
      </c>
      <c r="K14" s="48">
        <v>513.62533257316613</v>
      </c>
      <c r="L14" s="48">
        <v>17312.900000000001</v>
      </c>
      <c r="M14" s="48">
        <v>504</v>
      </c>
      <c r="N14" s="48">
        <v>609</v>
      </c>
      <c r="O14" s="48">
        <v>521.49098673273136</v>
      </c>
      <c r="P14" s="48">
        <v>33071.300000000003</v>
      </c>
      <c r="Q14" s="48">
        <v>819</v>
      </c>
      <c r="R14" s="48">
        <v>892.5</v>
      </c>
      <c r="S14" s="48">
        <v>833.53200000000004</v>
      </c>
      <c r="T14" s="68">
        <v>505</v>
      </c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8"/>
    </row>
    <row r="15" spans="2:38" ht="12" customHeight="1" x14ac:dyDescent="0.15">
      <c r="B15" s="31"/>
      <c r="C15" s="99">
        <v>10</v>
      </c>
      <c r="D15" s="15"/>
      <c r="E15" s="48">
        <v>715.78500000000008</v>
      </c>
      <c r="F15" s="48">
        <v>798</v>
      </c>
      <c r="G15" s="48">
        <v>729.51619009664262</v>
      </c>
      <c r="H15" s="48">
        <v>1976.5</v>
      </c>
      <c r="I15" s="48">
        <v>482.79</v>
      </c>
      <c r="J15" s="48">
        <v>539.07000000000005</v>
      </c>
      <c r="K15" s="48">
        <v>506.10685822439541</v>
      </c>
      <c r="L15" s="48">
        <v>16633.3</v>
      </c>
      <c r="M15" s="48">
        <v>504</v>
      </c>
      <c r="N15" s="48">
        <v>580.755</v>
      </c>
      <c r="O15" s="48">
        <v>526.93982188902669</v>
      </c>
      <c r="P15" s="48">
        <v>30575.3</v>
      </c>
      <c r="Q15" s="48">
        <v>735</v>
      </c>
      <c r="R15" s="48">
        <v>834.01499999999999</v>
      </c>
      <c r="S15" s="48">
        <v>797.49599999999998</v>
      </c>
      <c r="T15" s="68">
        <v>740</v>
      </c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8"/>
    </row>
    <row r="16" spans="2:38" ht="12" customHeight="1" x14ac:dyDescent="0.15">
      <c r="B16" s="31"/>
      <c r="C16" s="99">
        <v>11</v>
      </c>
      <c r="D16" s="15"/>
      <c r="E16" s="48">
        <v>770.07</v>
      </c>
      <c r="F16" s="48">
        <v>871.5</v>
      </c>
      <c r="G16" s="48">
        <v>838.52178297700698</v>
      </c>
      <c r="H16" s="48">
        <v>2288.1999999999998</v>
      </c>
      <c r="I16" s="48">
        <v>493.5</v>
      </c>
      <c r="J16" s="48">
        <v>525</v>
      </c>
      <c r="K16" s="48">
        <v>507.81576772836559</v>
      </c>
      <c r="L16" s="48">
        <v>15495.5</v>
      </c>
      <c r="M16" s="48">
        <v>509.25</v>
      </c>
      <c r="N16" s="48">
        <v>598.5</v>
      </c>
      <c r="O16" s="48">
        <v>525.37042954331616</v>
      </c>
      <c r="P16" s="48">
        <v>32648.7</v>
      </c>
      <c r="Q16" s="48">
        <v>714</v>
      </c>
      <c r="R16" s="48">
        <v>834.01499999999999</v>
      </c>
      <c r="S16" s="48">
        <v>785.29066115702483</v>
      </c>
      <c r="T16" s="68">
        <v>2285</v>
      </c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8"/>
    </row>
    <row r="17" spans="2:38" ht="12" customHeight="1" x14ac:dyDescent="0.15">
      <c r="B17" s="31"/>
      <c r="C17" s="99">
        <v>12</v>
      </c>
      <c r="D17" s="15"/>
      <c r="E17" s="48">
        <v>735</v>
      </c>
      <c r="F17" s="48">
        <v>819</v>
      </c>
      <c r="G17" s="48">
        <v>773.49432739059966</v>
      </c>
      <c r="H17" s="48">
        <v>857.30000000000007</v>
      </c>
      <c r="I17" s="48">
        <v>488.14499999999998</v>
      </c>
      <c r="J17" s="48">
        <v>566.89499999999998</v>
      </c>
      <c r="K17" s="48">
        <v>507.02570739197193</v>
      </c>
      <c r="L17" s="48">
        <v>22078.799999999999</v>
      </c>
      <c r="M17" s="48">
        <v>514.18500000000006</v>
      </c>
      <c r="N17" s="48">
        <v>598.5</v>
      </c>
      <c r="O17" s="48">
        <v>526.08960688519016</v>
      </c>
      <c r="P17" s="48">
        <v>30606</v>
      </c>
      <c r="Q17" s="48">
        <v>714</v>
      </c>
      <c r="R17" s="48">
        <v>882</v>
      </c>
      <c r="S17" s="48">
        <v>777.99040540540545</v>
      </c>
      <c r="T17" s="68">
        <v>505</v>
      </c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8"/>
    </row>
    <row r="18" spans="2:38" ht="12" customHeight="1" x14ac:dyDescent="0.15">
      <c r="B18" s="31" t="s">
        <v>169</v>
      </c>
      <c r="C18" s="99">
        <v>1</v>
      </c>
      <c r="D18" s="15" t="s">
        <v>164</v>
      </c>
      <c r="E18" s="48">
        <v>703.5</v>
      </c>
      <c r="F18" s="48">
        <v>808.71</v>
      </c>
      <c r="G18" s="48">
        <v>768.14494875549042</v>
      </c>
      <c r="H18" s="48">
        <v>599.30000000000007</v>
      </c>
      <c r="I18" s="48">
        <v>493.5</v>
      </c>
      <c r="J18" s="48">
        <v>553.875</v>
      </c>
      <c r="K18" s="48">
        <v>512.08880767040091</v>
      </c>
      <c r="L18" s="48">
        <v>16079.900000000001</v>
      </c>
      <c r="M18" s="48">
        <v>514.5</v>
      </c>
      <c r="N18" s="48">
        <v>567</v>
      </c>
      <c r="O18" s="48">
        <v>525.35595825475968</v>
      </c>
      <c r="P18" s="48">
        <v>28419.7</v>
      </c>
      <c r="Q18" s="48">
        <v>714</v>
      </c>
      <c r="R18" s="48">
        <v>825.61500000000001</v>
      </c>
      <c r="S18" s="48">
        <v>794.64</v>
      </c>
      <c r="T18" s="68">
        <v>285</v>
      </c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8"/>
    </row>
    <row r="19" spans="2:38" ht="12" customHeight="1" x14ac:dyDescent="0.15">
      <c r="B19" s="31"/>
      <c r="C19" s="99">
        <v>2</v>
      </c>
      <c r="D19" s="15"/>
      <c r="E19" s="48">
        <v>682.5</v>
      </c>
      <c r="F19" s="48">
        <v>811.75500000000011</v>
      </c>
      <c r="G19" s="68">
        <v>729.47805755395689</v>
      </c>
      <c r="H19" s="48">
        <v>579.70000000000005</v>
      </c>
      <c r="I19" s="48">
        <v>483</v>
      </c>
      <c r="J19" s="48">
        <v>569.83500000000004</v>
      </c>
      <c r="K19" s="48">
        <v>505.91662450672879</v>
      </c>
      <c r="L19" s="48">
        <v>17312.400000000001</v>
      </c>
      <c r="M19" s="48">
        <v>504</v>
      </c>
      <c r="N19" s="48">
        <v>569.73</v>
      </c>
      <c r="O19" s="48">
        <v>525.75691470054448</v>
      </c>
      <c r="P19" s="48">
        <v>20059.400000000001</v>
      </c>
      <c r="Q19" s="48">
        <v>731.11500000000001</v>
      </c>
      <c r="R19" s="48">
        <v>787.5</v>
      </c>
      <c r="S19" s="48">
        <v>746.97</v>
      </c>
      <c r="T19" s="68">
        <v>510</v>
      </c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8"/>
    </row>
    <row r="20" spans="2:38" ht="12" customHeight="1" x14ac:dyDescent="0.15">
      <c r="B20" s="32"/>
      <c r="C20" s="100">
        <v>3</v>
      </c>
      <c r="D20" s="16"/>
      <c r="E20" s="50">
        <v>682.5</v>
      </c>
      <c r="F20" s="50">
        <v>816.06000000000006</v>
      </c>
      <c r="G20" s="50">
        <v>711.79011274934965</v>
      </c>
      <c r="H20" s="50">
        <v>417.29999999999995</v>
      </c>
      <c r="I20" s="50">
        <v>472.5</v>
      </c>
      <c r="J20" s="50">
        <v>546</v>
      </c>
      <c r="K20" s="50">
        <v>499.15687177597658</v>
      </c>
      <c r="L20" s="50">
        <v>18539.900000000001</v>
      </c>
      <c r="M20" s="50">
        <v>504</v>
      </c>
      <c r="N20" s="50">
        <v>582.75</v>
      </c>
      <c r="O20" s="50">
        <v>519.14081007941093</v>
      </c>
      <c r="P20" s="50">
        <v>41308.300000000003</v>
      </c>
      <c r="Q20" s="50">
        <v>703.5</v>
      </c>
      <c r="R20" s="50">
        <v>795.375</v>
      </c>
      <c r="S20" s="50">
        <v>744.39985074626873</v>
      </c>
      <c r="T20" s="52">
        <v>710</v>
      </c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8"/>
    </row>
    <row r="21" spans="2:38" ht="12" customHeight="1" x14ac:dyDescent="0.15">
      <c r="B21" s="142"/>
      <c r="C21" s="130"/>
      <c r="D21" s="121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8"/>
    </row>
    <row r="22" spans="2:38" ht="12" customHeight="1" x14ac:dyDescent="0.15">
      <c r="B22" s="129"/>
      <c r="C22" s="131"/>
      <c r="D22" s="57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8"/>
    </row>
    <row r="23" spans="2:38" ht="12" customHeight="1" x14ac:dyDescent="0.15">
      <c r="B23" s="150">
        <v>40969</v>
      </c>
      <c r="C23" s="151"/>
      <c r="D23" s="152">
        <v>40983</v>
      </c>
      <c r="E23" s="48">
        <v>682.5</v>
      </c>
      <c r="F23" s="48">
        <v>816.06000000000006</v>
      </c>
      <c r="G23" s="48">
        <v>709.16326530612253</v>
      </c>
      <c r="H23" s="48">
        <v>221.6</v>
      </c>
      <c r="I23" s="48">
        <v>483</v>
      </c>
      <c r="J23" s="48">
        <v>530.46</v>
      </c>
      <c r="K23" s="48">
        <v>503.01664086687316</v>
      </c>
      <c r="L23" s="48">
        <v>8277</v>
      </c>
      <c r="M23" s="48">
        <v>504</v>
      </c>
      <c r="N23" s="48">
        <v>552.30000000000007</v>
      </c>
      <c r="O23" s="48">
        <v>516.37262699108089</v>
      </c>
      <c r="P23" s="48">
        <v>17087.099999999999</v>
      </c>
      <c r="Q23" s="48">
        <v>735</v>
      </c>
      <c r="R23" s="48">
        <v>735</v>
      </c>
      <c r="S23" s="48">
        <v>735</v>
      </c>
      <c r="T23" s="48">
        <v>240</v>
      </c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8"/>
    </row>
    <row r="24" spans="2:38" ht="12" customHeight="1" x14ac:dyDescent="0.15">
      <c r="B24" s="150">
        <v>40984</v>
      </c>
      <c r="C24" s="151"/>
      <c r="D24" s="152">
        <v>40998</v>
      </c>
      <c r="E24" s="48">
        <v>703.5</v>
      </c>
      <c r="F24" s="48">
        <v>787.5</v>
      </c>
      <c r="G24" s="48">
        <v>715.6488222698074</v>
      </c>
      <c r="H24" s="48">
        <v>195.7</v>
      </c>
      <c r="I24" s="48">
        <v>472.5</v>
      </c>
      <c r="J24" s="48">
        <v>546</v>
      </c>
      <c r="K24" s="48">
        <v>496.61879071661252</v>
      </c>
      <c r="L24" s="48">
        <v>10262.9</v>
      </c>
      <c r="M24" s="48">
        <v>525</v>
      </c>
      <c r="N24" s="48">
        <v>582.75</v>
      </c>
      <c r="O24" s="48">
        <v>534.38133916055085</v>
      </c>
      <c r="P24" s="48">
        <v>24221.200000000001</v>
      </c>
      <c r="Q24" s="143">
        <v>703.5</v>
      </c>
      <c r="R24" s="143">
        <v>795.375</v>
      </c>
      <c r="S24" s="143">
        <v>744.84046875000013</v>
      </c>
      <c r="T24" s="48">
        <v>470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</row>
    <row r="25" spans="2:38" ht="15.75" customHeight="1" x14ac:dyDescent="0.15">
      <c r="B25" s="203"/>
      <c r="C25" s="6"/>
      <c r="D25" s="155"/>
      <c r="E25" s="50"/>
      <c r="F25" s="50"/>
      <c r="G25" s="50"/>
      <c r="H25" s="122"/>
      <c r="I25" s="50"/>
      <c r="J25" s="50"/>
      <c r="K25" s="50"/>
      <c r="L25" s="16"/>
      <c r="M25" s="50"/>
      <c r="N25" s="50"/>
      <c r="O25" s="50"/>
      <c r="P25" s="122"/>
      <c r="Q25" s="50"/>
      <c r="R25" s="50"/>
      <c r="S25" s="50"/>
      <c r="T25" s="16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</row>
    <row r="26" spans="2:38" ht="12" customHeight="1" x14ac:dyDescent="0.15"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</row>
    <row r="27" spans="2:38" ht="12" customHeight="1" x14ac:dyDescent="0.15"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</row>
    <row r="28" spans="2:38" ht="12" customHeight="1" x14ac:dyDescent="0.15"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</row>
    <row r="29" spans="2:38" ht="12" customHeight="1" x14ac:dyDescent="0.15"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</row>
    <row r="30" spans="2:38" ht="12" customHeight="1" x14ac:dyDescent="0.15"/>
    <row r="31" spans="2:38" ht="12" customHeight="1" x14ac:dyDescent="0.15"/>
    <row r="32" spans="2:38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4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&amp;C-47-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3"/>
  <dimension ref="B1:AE43"/>
  <sheetViews>
    <sheetView zoomScale="75" zoomScaleNormal="75" workbookViewId="0"/>
  </sheetViews>
  <sheetFormatPr defaultColWidth="7.5" defaultRowHeight="12" x14ac:dyDescent="0.15"/>
  <cols>
    <col min="1" max="1" width="0.75" style="19" customWidth="1"/>
    <col min="2" max="2" width="5.5" style="19" customWidth="1"/>
    <col min="3" max="3" width="2.875" style="19" customWidth="1"/>
    <col min="4" max="4" width="5.375" style="19" customWidth="1"/>
    <col min="5" max="7" width="5.875" style="19" customWidth="1"/>
    <col min="8" max="8" width="7.625" style="19" customWidth="1"/>
    <col min="9" max="11" width="5.875" style="19" customWidth="1"/>
    <col min="12" max="12" width="7.75" style="19" customWidth="1"/>
    <col min="13" max="15" width="5.875" style="19" customWidth="1"/>
    <col min="16" max="16" width="7.5" style="19" customWidth="1"/>
    <col min="17" max="19" width="5.875" style="19" customWidth="1"/>
    <col min="20" max="20" width="7.75" style="19" customWidth="1"/>
    <col min="21" max="23" width="5.875" style="19" customWidth="1"/>
    <col min="24" max="24" width="7.625" style="19" customWidth="1"/>
    <col min="25" max="16384" width="7.5" style="19"/>
  </cols>
  <sheetData>
    <row r="1" spans="2:31" ht="15" customHeight="1" x14ac:dyDescent="0.15">
      <c r="B1" s="104"/>
      <c r="C1" s="104"/>
      <c r="D1" s="104"/>
    </row>
    <row r="2" spans="2:31" ht="12.75" customHeight="1" x14ac:dyDescent="0.15">
      <c r="B2" s="19" t="s">
        <v>53</v>
      </c>
      <c r="C2" s="37"/>
      <c r="D2" s="37"/>
    </row>
    <row r="3" spans="2:31" ht="12.75" customHeight="1" x14ac:dyDescent="0.15">
      <c r="B3" s="37"/>
      <c r="C3" s="37"/>
      <c r="D3" s="37"/>
      <c r="X3" s="23" t="s">
        <v>0</v>
      </c>
      <c r="Z3" s="8"/>
      <c r="AA3" s="8"/>
      <c r="AB3" s="8"/>
      <c r="AC3" s="8"/>
      <c r="AD3" s="8"/>
      <c r="AE3" s="8"/>
    </row>
    <row r="4" spans="2:31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Z4" s="8"/>
      <c r="AA4" s="8"/>
      <c r="AB4" s="8"/>
      <c r="AC4" s="8"/>
      <c r="AD4" s="8"/>
      <c r="AE4" s="8"/>
    </row>
    <row r="5" spans="2:31" ht="13.5" customHeight="1" x14ac:dyDescent="0.15">
      <c r="B5" s="20"/>
      <c r="C5" s="41" t="s">
        <v>59</v>
      </c>
      <c r="D5" s="40"/>
      <c r="E5" s="69" t="s">
        <v>77</v>
      </c>
      <c r="F5" s="70"/>
      <c r="G5" s="70"/>
      <c r="H5" s="60"/>
      <c r="I5" s="69" t="s">
        <v>78</v>
      </c>
      <c r="J5" s="70"/>
      <c r="K5" s="70"/>
      <c r="L5" s="60"/>
      <c r="M5" s="69" t="s">
        <v>79</v>
      </c>
      <c r="N5" s="70"/>
      <c r="O5" s="70"/>
      <c r="P5" s="60"/>
      <c r="Q5" s="69" t="s">
        <v>80</v>
      </c>
      <c r="R5" s="70"/>
      <c r="S5" s="70"/>
      <c r="T5" s="60"/>
      <c r="U5" s="69" t="s">
        <v>81</v>
      </c>
      <c r="V5" s="70"/>
      <c r="W5" s="70"/>
      <c r="X5" s="60"/>
      <c r="Z5" s="221"/>
      <c r="AA5" s="221"/>
      <c r="AB5" s="221"/>
      <c r="AC5" s="221"/>
      <c r="AD5" s="221"/>
      <c r="AE5" s="221"/>
    </row>
    <row r="6" spans="2:31" ht="13.5" customHeight="1" x14ac:dyDescent="0.15">
      <c r="B6" s="44" t="s">
        <v>82</v>
      </c>
      <c r="C6" s="45"/>
      <c r="D6" s="46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221"/>
      <c r="AA6" s="221"/>
      <c r="AB6" s="221"/>
      <c r="AC6" s="221"/>
      <c r="AD6" s="221"/>
      <c r="AE6" s="221"/>
    </row>
    <row r="7" spans="2:31" ht="13.5" customHeight="1" x14ac:dyDescent="0.15">
      <c r="B7" s="5"/>
      <c r="C7" s="6"/>
      <c r="D7" s="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221"/>
      <c r="AA7" s="221"/>
      <c r="AB7" s="221"/>
      <c r="AC7" s="221"/>
      <c r="AD7" s="221"/>
      <c r="AE7" s="221"/>
    </row>
    <row r="8" spans="2:31" ht="13.5" customHeight="1" x14ac:dyDescent="0.15">
      <c r="B8" s="31" t="s">
        <v>167</v>
      </c>
      <c r="C8" s="99">
        <v>19</v>
      </c>
      <c r="D8" s="19" t="s">
        <v>168</v>
      </c>
      <c r="E8" s="48">
        <v>2730</v>
      </c>
      <c r="F8" s="48">
        <v>4200</v>
      </c>
      <c r="G8" s="48">
        <v>3323</v>
      </c>
      <c r="H8" s="48">
        <v>547512</v>
      </c>
      <c r="I8" s="48">
        <v>2100</v>
      </c>
      <c r="J8" s="48">
        <v>3045</v>
      </c>
      <c r="K8" s="48">
        <v>2571</v>
      </c>
      <c r="L8" s="48">
        <v>455794</v>
      </c>
      <c r="M8" s="48">
        <v>1575</v>
      </c>
      <c r="N8" s="48">
        <v>2310</v>
      </c>
      <c r="O8" s="48">
        <v>1981</v>
      </c>
      <c r="P8" s="48">
        <v>310877</v>
      </c>
      <c r="Q8" s="48">
        <v>6510</v>
      </c>
      <c r="R8" s="48">
        <v>7665</v>
      </c>
      <c r="S8" s="48">
        <v>7026</v>
      </c>
      <c r="T8" s="48">
        <v>123773</v>
      </c>
      <c r="U8" s="48">
        <v>5250</v>
      </c>
      <c r="V8" s="48">
        <v>6300</v>
      </c>
      <c r="W8" s="48">
        <v>5635</v>
      </c>
      <c r="X8" s="48">
        <v>219500</v>
      </c>
      <c r="Y8" s="8"/>
      <c r="Z8" s="221"/>
      <c r="AA8" s="221"/>
      <c r="AB8" s="221"/>
      <c r="AC8" s="221"/>
      <c r="AD8" s="221"/>
      <c r="AE8" s="221"/>
    </row>
    <row r="9" spans="2:31" ht="13.5" customHeight="1" x14ac:dyDescent="0.15">
      <c r="B9" s="31"/>
      <c r="C9" s="99">
        <v>20</v>
      </c>
      <c r="E9" s="48">
        <v>2205</v>
      </c>
      <c r="F9" s="48">
        <v>3990</v>
      </c>
      <c r="G9" s="48">
        <v>3056</v>
      </c>
      <c r="H9" s="48">
        <v>531022</v>
      </c>
      <c r="I9" s="48">
        <v>1785</v>
      </c>
      <c r="J9" s="48">
        <v>2940</v>
      </c>
      <c r="K9" s="48">
        <v>2386</v>
      </c>
      <c r="L9" s="48">
        <v>517307</v>
      </c>
      <c r="M9" s="48">
        <v>1313</v>
      </c>
      <c r="N9" s="48">
        <v>2100</v>
      </c>
      <c r="O9" s="48">
        <v>1679</v>
      </c>
      <c r="P9" s="48">
        <v>410882</v>
      </c>
      <c r="Q9" s="48">
        <v>5775</v>
      </c>
      <c r="R9" s="48">
        <v>7665</v>
      </c>
      <c r="S9" s="48">
        <v>6756</v>
      </c>
      <c r="T9" s="48">
        <v>133789</v>
      </c>
      <c r="U9" s="48">
        <v>3990</v>
      </c>
      <c r="V9" s="48">
        <v>6090</v>
      </c>
      <c r="W9" s="48">
        <v>5030</v>
      </c>
      <c r="X9" s="48">
        <v>242064</v>
      </c>
      <c r="Y9" s="8"/>
      <c r="Z9" s="221"/>
      <c r="AA9" s="221"/>
      <c r="AB9" s="221"/>
      <c r="AC9" s="221"/>
      <c r="AD9" s="221"/>
      <c r="AE9" s="221"/>
    </row>
    <row r="10" spans="2:31" ht="13.5" customHeight="1" x14ac:dyDescent="0.15">
      <c r="B10" s="31"/>
      <c r="C10" s="99">
        <v>21</v>
      </c>
      <c r="D10" s="8"/>
      <c r="E10" s="48">
        <v>2100</v>
      </c>
      <c r="F10" s="48">
        <v>3990</v>
      </c>
      <c r="G10" s="48">
        <v>2835</v>
      </c>
      <c r="H10" s="48">
        <v>611086</v>
      </c>
      <c r="I10" s="48">
        <v>1785</v>
      </c>
      <c r="J10" s="48">
        <v>3045</v>
      </c>
      <c r="K10" s="48">
        <v>2277</v>
      </c>
      <c r="L10" s="48">
        <v>595928</v>
      </c>
      <c r="M10" s="48">
        <v>1155</v>
      </c>
      <c r="N10" s="48">
        <v>1995</v>
      </c>
      <c r="O10" s="48">
        <v>1568</v>
      </c>
      <c r="P10" s="48">
        <v>386916</v>
      </c>
      <c r="Q10" s="48">
        <v>4830</v>
      </c>
      <c r="R10" s="48">
        <v>7560</v>
      </c>
      <c r="S10" s="48">
        <v>6040</v>
      </c>
      <c r="T10" s="48">
        <v>133940</v>
      </c>
      <c r="U10" s="48">
        <v>3675</v>
      </c>
      <c r="V10" s="48">
        <v>5775</v>
      </c>
      <c r="W10" s="48">
        <v>4670</v>
      </c>
      <c r="X10" s="48">
        <v>289539</v>
      </c>
      <c r="Y10" s="8"/>
      <c r="Z10" s="49"/>
      <c r="AA10" s="8"/>
      <c r="AB10" s="8"/>
      <c r="AC10" s="8"/>
      <c r="AD10" s="8"/>
      <c r="AE10" s="8"/>
    </row>
    <row r="11" spans="2:31" ht="13.5" customHeight="1" x14ac:dyDescent="0.15">
      <c r="B11" s="31"/>
      <c r="C11" s="99">
        <v>22</v>
      </c>
      <c r="D11" s="15"/>
      <c r="E11" s="48">
        <v>1995</v>
      </c>
      <c r="F11" s="48">
        <v>3990</v>
      </c>
      <c r="G11" s="68">
        <v>2703</v>
      </c>
      <c r="H11" s="48">
        <v>632227</v>
      </c>
      <c r="I11" s="48">
        <v>1785</v>
      </c>
      <c r="J11" s="48">
        <v>2835</v>
      </c>
      <c r="K11" s="48">
        <v>2215</v>
      </c>
      <c r="L11" s="48">
        <v>656932</v>
      </c>
      <c r="M11" s="48">
        <v>1050</v>
      </c>
      <c r="N11" s="48">
        <v>1943</v>
      </c>
      <c r="O11" s="48">
        <v>1561</v>
      </c>
      <c r="P11" s="48">
        <v>405064</v>
      </c>
      <c r="Q11" s="48">
        <v>4725</v>
      </c>
      <c r="R11" s="48">
        <v>6930</v>
      </c>
      <c r="S11" s="48">
        <v>5796</v>
      </c>
      <c r="T11" s="48">
        <v>135831</v>
      </c>
      <c r="U11" s="48">
        <v>3990</v>
      </c>
      <c r="V11" s="48">
        <v>5408</v>
      </c>
      <c r="W11" s="48">
        <v>4590</v>
      </c>
      <c r="X11" s="68">
        <v>324837</v>
      </c>
      <c r="Y11" s="8"/>
      <c r="Z11" s="221"/>
      <c r="AA11" s="221"/>
      <c r="AB11" s="221"/>
      <c r="AC11" s="221"/>
      <c r="AD11" s="221"/>
      <c r="AE11" s="8"/>
    </row>
    <row r="12" spans="2:31" ht="13.5" customHeight="1" x14ac:dyDescent="0.15">
      <c r="B12" s="32"/>
      <c r="C12" s="100">
        <v>23</v>
      </c>
      <c r="D12" s="16"/>
      <c r="E12" s="222">
        <v>2205</v>
      </c>
      <c r="F12" s="222">
        <v>3990</v>
      </c>
      <c r="G12" s="222">
        <v>2696.6600373475144</v>
      </c>
      <c r="H12" s="222">
        <v>657153.6</v>
      </c>
      <c r="I12" s="222">
        <v>1785</v>
      </c>
      <c r="J12" s="222">
        <v>2730</v>
      </c>
      <c r="K12" s="222">
        <v>2208.0341745733726</v>
      </c>
      <c r="L12" s="222">
        <v>662941.79999999993</v>
      </c>
      <c r="M12" s="222">
        <v>1260</v>
      </c>
      <c r="N12" s="222">
        <v>1995</v>
      </c>
      <c r="O12" s="222">
        <v>1561.7381697509602</v>
      </c>
      <c r="P12" s="222">
        <v>418418.89999999997</v>
      </c>
      <c r="Q12" s="222">
        <v>4830</v>
      </c>
      <c r="R12" s="222">
        <v>6951</v>
      </c>
      <c r="S12" s="222">
        <v>5821.4680138271278</v>
      </c>
      <c r="T12" s="222">
        <v>143210.50000000003</v>
      </c>
      <c r="U12" s="222">
        <v>3990</v>
      </c>
      <c r="V12" s="222">
        <v>5512.5</v>
      </c>
      <c r="W12" s="222">
        <v>4520.0630273524239</v>
      </c>
      <c r="X12" s="224">
        <v>297618.09999999998</v>
      </c>
      <c r="Y12" s="8"/>
      <c r="Z12" s="221"/>
      <c r="AA12" s="221"/>
      <c r="AB12" s="221"/>
      <c r="AC12" s="221"/>
      <c r="AD12" s="221"/>
      <c r="AE12" s="8"/>
    </row>
    <row r="13" spans="2:31" ht="13.5" customHeight="1" x14ac:dyDescent="0.15">
      <c r="B13" s="31" t="s">
        <v>160</v>
      </c>
      <c r="C13" s="99">
        <v>3</v>
      </c>
      <c r="D13" s="15" t="s">
        <v>163</v>
      </c>
      <c r="E13" s="48">
        <v>2415</v>
      </c>
      <c r="F13" s="48">
        <v>2625</v>
      </c>
      <c r="G13" s="68">
        <v>2508.8971909892266</v>
      </c>
      <c r="H13" s="48">
        <v>60939.8</v>
      </c>
      <c r="I13" s="48">
        <v>1995</v>
      </c>
      <c r="J13" s="48">
        <v>2467.5</v>
      </c>
      <c r="K13" s="48">
        <v>2212.0867156169988</v>
      </c>
      <c r="L13" s="48">
        <v>59062.299999999996</v>
      </c>
      <c r="M13" s="48">
        <v>1680</v>
      </c>
      <c r="N13" s="48">
        <v>1890</v>
      </c>
      <c r="O13" s="48">
        <v>1802.7812062888154</v>
      </c>
      <c r="P13" s="48">
        <v>40679.5</v>
      </c>
      <c r="Q13" s="48">
        <v>4830</v>
      </c>
      <c r="R13" s="48">
        <v>5775</v>
      </c>
      <c r="S13" s="48">
        <v>5257.8907132243676</v>
      </c>
      <c r="T13" s="48">
        <v>12679.2</v>
      </c>
      <c r="U13" s="48">
        <v>4410</v>
      </c>
      <c r="V13" s="48">
        <v>4725</v>
      </c>
      <c r="W13" s="48">
        <v>4600.4251759949811</v>
      </c>
      <c r="X13" s="68">
        <v>25965.100000000002</v>
      </c>
      <c r="Y13" s="8"/>
      <c r="Z13" s="221"/>
      <c r="AA13" s="221"/>
      <c r="AB13" s="221"/>
      <c r="AC13" s="221"/>
      <c r="AD13" s="221"/>
      <c r="AE13" s="8"/>
    </row>
    <row r="14" spans="2:31" ht="13.5" customHeight="1" x14ac:dyDescent="0.15">
      <c r="B14" s="31"/>
      <c r="C14" s="99">
        <v>4</v>
      </c>
      <c r="D14" s="15"/>
      <c r="E14" s="48">
        <v>2415</v>
      </c>
      <c r="F14" s="48">
        <v>2835</v>
      </c>
      <c r="G14" s="48">
        <v>2589.0904819931588</v>
      </c>
      <c r="H14" s="48">
        <v>50338.5</v>
      </c>
      <c r="I14" s="48">
        <v>1995</v>
      </c>
      <c r="J14" s="48">
        <v>2415</v>
      </c>
      <c r="K14" s="48">
        <v>2238.5085971061571</v>
      </c>
      <c r="L14" s="48">
        <v>46834.700000000004</v>
      </c>
      <c r="M14" s="48">
        <v>1785</v>
      </c>
      <c r="N14" s="48">
        <v>1995</v>
      </c>
      <c r="O14" s="48">
        <v>1890.0215879265095</v>
      </c>
      <c r="P14" s="48">
        <v>31288.6</v>
      </c>
      <c r="Q14" s="48">
        <v>5250</v>
      </c>
      <c r="R14" s="48">
        <v>5880</v>
      </c>
      <c r="S14" s="48">
        <v>5487.265386213584</v>
      </c>
      <c r="T14" s="48">
        <v>11779.1</v>
      </c>
      <c r="U14" s="48">
        <v>4200</v>
      </c>
      <c r="V14" s="48">
        <v>4830</v>
      </c>
      <c r="W14" s="48">
        <v>4554.1171361144943</v>
      </c>
      <c r="X14" s="68">
        <v>24198.5</v>
      </c>
      <c r="Y14" s="8"/>
      <c r="Z14" s="8"/>
      <c r="AA14" s="8"/>
      <c r="AB14" s="8"/>
      <c r="AC14" s="8"/>
      <c r="AD14" s="8"/>
      <c r="AE14" s="8"/>
    </row>
    <row r="15" spans="2:31" ht="13.5" customHeight="1" x14ac:dyDescent="0.15">
      <c r="B15" s="31"/>
      <c r="C15" s="99">
        <v>5</v>
      </c>
      <c r="D15" s="15"/>
      <c r="E15" s="48">
        <v>2415</v>
      </c>
      <c r="F15" s="48">
        <v>2940</v>
      </c>
      <c r="G15" s="48">
        <v>2670.2703825146123</v>
      </c>
      <c r="H15" s="48">
        <v>51976.799999999996</v>
      </c>
      <c r="I15" s="48">
        <v>2047.5</v>
      </c>
      <c r="J15" s="48">
        <v>2520</v>
      </c>
      <c r="K15" s="48">
        <v>2290.8185359788176</v>
      </c>
      <c r="L15" s="48">
        <v>51424.899999999994</v>
      </c>
      <c r="M15" s="48">
        <v>1680</v>
      </c>
      <c r="N15" s="48">
        <v>1995</v>
      </c>
      <c r="O15" s="48">
        <v>1843.6461965134708</v>
      </c>
      <c r="P15" s="48">
        <v>28028.300000000003</v>
      </c>
      <c r="Q15" s="48">
        <v>5250</v>
      </c>
      <c r="R15" s="48">
        <v>6090</v>
      </c>
      <c r="S15" s="48">
        <v>5510.9087230688374</v>
      </c>
      <c r="T15" s="48">
        <v>10101.4</v>
      </c>
      <c r="U15" s="48">
        <v>4305</v>
      </c>
      <c r="V15" s="48">
        <v>4830</v>
      </c>
      <c r="W15" s="48">
        <v>4608.2534269082716</v>
      </c>
      <c r="X15" s="48">
        <v>24000.7</v>
      </c>
      <c r="Y15" s="8"/>
    </row>
    <row r="16" spans="2:31" ht="13.5" customHeight="1" x14ac:dyDescent="0.15">
      <c r="B16" s="31"/>
      <c r="C16" s="99">
        <v>6</v>
      </c>
      <c r="D16" s="15"/>
      <c r="E16" s="48">
        <v>2310</v>
      </c>
      <c r="F16" s="48">
        <v>2835</v>
      </c>
      <c r="G16" s="48">
        <v>2575.3969414991675</v>
      </c>
      <c r="H16" s="48">
        <v>47204.2</v>
      </c>
      <c r="I16" s="48">
        <v>1890</v>
      </c>
      <c r="J16" s="48">
        <v>2425.5</v>
      </c>
      <c r="K16" s="48">
        <v>2149.225342688916</v>
      </c>
      <c r="L16" s="48">
        <v>48485.799999999996</v>
      </c>
      <c r="M16" s="48">
        <v>1522.5</v>
      </c>
      <c r="N16" s="48">
        <v>1995</v>
      </c>
      <c r="O16" s="48">
        <v>1736.8036432959118</v>
      </c>
      <c r="P16" s="48">
        <v>30347</v>
      </c>
      <c r="Q16" s="48">
        <v>5145</v>
      </c>
      <c r="R16" s="48">
        <v>5880</v>
      </c>
      <c r="S16" s="48">
        <v>5520.1848075214011</v>
      </c>
      <c r="T16" s="48">
        <v>10322.800000000001</v>
      </c>
      <c r="U16" s="48">
        <v>4095</v>
      </c>
      <c r="V16" s="48">
        <v>4830</v>
      </c>
      <c r="W16" s="48">
        <v>4456.9139696711081</v>
      </c>
      <c r="X16" s="68">
        <v>24542.6</v>
      </c>
      <c r="Y16" s="8"/>
    </row>
    <row r="17" spans="2:25" ht="13.5" customHeight="1" x14ac:dyDescent="0.15">
      <c r="B17" s="31"/>
      <c r="C17" s="99">
        <v>7</v>
      </c>
      <c r="D17" s="15"/>
      <c r="E17" s="48">
        <v>2310</v>
      </c>
      <c r="F17" s="48">
        <v>2730</v>
      </c>
      <c r="G17" s="48">
        <v>2495.3002694794232</v>
      </c>
      <c r="H17" s="48">
        <v>44925.1</v>
      </c>
      <c r="I17" s="48">
        <v>1890</v>
      </c>
      <c r="J17" s="48">
        <v>2467.5</v>
      </c>
      <c r="K17" s="48">
        <v>2090.9471298410617</v>
      </c>
      <c r="L17" s="48">
        <v>43689.399999999994</v>
      </c>
      <c r="M17" s="48">
        <v>1522.5</v>
      </c>
      <c r="N17" s="48">
        <v>1890</v>
      </c>
      <c r="O17" s="48">
        <v>1629.3674654745485</v>
      </c>
      <c r="P17" s="48">
        <v>27371.899999999998</v>
      </c>
      <c r="Q17" s="48">
        <v>5250</v>
      </c>
      <c r="R17" s="48">
        <v>6090</v>
      </c>
      <c r="S17" s="48">
        <v>5639.4618491562042</v>
      </c>
      <c r="T17" s="48">
        <v>10674.7</v>
      </c>
      <c r="U17" s="48">
        <v>4095</v>
      </c>
      <c r="V17" s="48">
        <v>4830</v>
      </c>
      <c r="W17" s="48">
        <v>4399.5463835870487</v>
      </c>
      <c r="X17" s="68">
        <v>20074.899999999998</v>
      </c>
      <c r="Y17" s="8"/>
    </row>
    <row r="18" spans="2:25" ht="13.5" customHeight="1" x14ac:dyDescent="0.15">
      <c r="B18" s="31"/>
      <c r="C18" s="99">
        <v>8</v>
      </c>
      <c r="D18" s="15"/>
      <c r="E18" s="48">
        <v>2205</v>
      </c>
      <c r="F18" s="48">
        <v>2835</v>
      </c>
      <c r="G18" s="48">
        <v>2465.8342822299178</v>
      </c>
      <c r="H18" s="48">
        <v>62589.5</v>
      </c>
      <c r="I18" s="48">
        <v>1785</v>
      </c>
      <c r="J18" s="48">
        <v>2415</v>
      </c>
      <c r="K18" s="48">
        <v>2040.2004786173707</v>
      </c>
      <c r="L18" s="48">
        <v>59677</v>
      </c>
      <c r="M18" s="48">
        <v>1470</v>
      </c>
      <c r="N18" s="48">
        <v>1995</v>
      </c>
      <c r="O18" s="48">
        <v>1674.0143364928911</v>
      </c>
      <c r="P18" s="48">
        <v>42963.8</v>
      </c>
      <c r="Q18" s="48">
        <v>5250</v>
      </c>
      <c r="R18" s="48">
        <v>6615</v>
      </c>
      <c r="S18" s="48">
        <v>5834.6491212926849</v>
      </c>
      <c r="T18" s="48">
        <v>14203.1</v>
      </c>
      <c r="U18" s="48">
        <v>4095</v>
      </c>
      <c r="V18" s="48">
        <v>4725</v>
      </c>
      <c r="W18" s="48">
        <v>4411.8592113397908</v>
      </c>
      <c r="X18" s="68">
        <v>25608.9</v>
      </c>
      <c r="Y18" s="8"/>
    </row>
    <row r="19" spans="2:25" ht="13.5" customHeight="1" x14ac:dyDescent="0.15">
      <c r="B19" s="31"/>
      <c r="C19" s="99">
        <v>9</v>
      </c>
      <c r="D19" s="15"/>
      <c r="E19" s="48">
        <v>2205</v>
      </c>
      <c r="F19" s="48">
        <v>2730</v>
      </c>
      <c r="G19" s="48">
        <v>2464.236836919682</v>
      </c>
      <c r="H19" s="48">
        <v>44832.7</v>
      </c>
      <c r="I19" s="48">
        <v>1837.5</v>
      </c>
      <c r="J19" s="48">
        <v>2310</v>
      </c>
      <c r="K19" s="48">
        <v>2039.484401238456</v>
      </c>
      <c r="L19" s="48">
        <v>49952.1</v>
      </c>
      <c r="M19" s="48">
        <v>1447.3200000000002</v>
      </c>
      <c r="N19" s="48">
        <v>1890</v>
      </c>
      <c r="O19" s="48">
        <v>1590.9895525694037</v>
      </c>
      <c r="P19" s="48">
        <v>30154.2</v>
      </c>
      <c r="Q19" s="48">
        <v>5250</v>
      </c>
      <c r="R19" s="48">
        <v>6615</v>
      </c>
      <c r="S19" s="48">
        <v>5896.6710157267353</v>
      </c>
      <c r="T19" s="48">
        <v>9436.1999999999989</v>
      </c>
      <c r="U19" s="48">
        <v>3990</v>
      </c>
      <c r="V19" s="48">
        <v>4725</v>
      </c>
      <c r="W19" s="48">
        <v>4377.0742889937519</v>
      </c>
      <c r="X19" s="68">
        <v>18289.600000000002</v>
      </c>
      <c r="Y19" s="8"/>
    </row>
    <row r="20" spans="2:25" ht="13.5" customHeight="1" x14ac:dyDescent="0.15">
      <c r="B20" s="215"/>
      <c r="C20" s="216">
        <v>10</v>
      </c>
      <c r="D20" s="217"/>
      <c r="E20" s="125">
        <v>2310</v>
      </c>
      <c r="F20" s="125">
        <v>2940</v>
      </c>
      <c r="G20" s="125">
        <v>2630.3358700401163</v>
      </c>
      <c r="H20" s="125">
        <v>44443.6</v>
      </c>
      <c r="I20" s="125">
        <v>1890</v>
      </c>
      <c r="J20" s="125">
        <v>2520</v>
      </c>
      <c r="K20" s="125">
        <v>2200.2359389398621</v>
      </c>
      <c r="L20" s="125">
        <v>46590.899999999994</v>
      </c>
      <c r="M20" s="125">
        <v>1365</v>
      </c>
      <c r="N20" s="125">
        <v>1785</v>
      </c>
      <c r="O20" s="125">
        <v>1499.6910434515478</v>
      </c>
      <c r="P20" s="125">
        <v>25542.699999999997</v>
      </c>
      <c r="Q20" s="125">
        <v>5250</v>
      </c>
      <c r="R20" s="125">
        <v>6510</v>
      </c>
      <c r="S20" s="125">
        <v>5935.4339162819433</v>
      </c>
      <c r="T20" s="125">
        <v>10214.5</v>
      </c>
      <c r="U20" s="125">
        <v>3990</v>
      </c>
      <c r="V20" s="125">
        <v>4897.7250000000004</v>
      </c>
      <c r="W20" s="125">
        <v>4382.0820433632471</v>
      </c>
      <c r="X20" s="190">
        <v>16250.800000000001</v>
      </c>
      <c r="Y20" s="8"/>
    </row>
    <row r="21" spans="2:25" ht="13.5" customHeight="1" x14ac:dyDescent="0.15">
      <c r="B21" s="215"/>
      <c r="C21" s="216">
        <v>11</v>
      </c>
      <c r="D21" s="217"/>
      <c r="E21" s="125">
        <v>2520</v>
      </c>
      <c r="F21" s="125">
        <v>3360</v>
      </c>
      <c r="G21" s="190">
        <v>2899.4265236984811</v>
      </c>
      <c r="H21" s="125">
        <v>60655.799999999996</v>
      </c>
      <c r="I21" s="125">
        <v>2079</v>
      </c>
      <c r="J21" s="125">
        <v>2667</v>
      </c>
      <c r="K21" s="125">
        <v>2329.1904904847165</v>
      </c>
      <c r="L21" s="125">
        <v>60879.9</v>
      </c>
      <c r="M21" s="125">
        <v>1312.5</v>
      </c>
      <c r="N21" s="125">
        <v>1680</v>
      </c>
      <c r="O21" s="125">
        <v>1472.9524836671885</v>
      </c>
      <c r="P21" s="125">
        <v>41301.199999999997</v>
      </c>
      <c r="Q21" s="125">
        <v>5775</v>
      </c>
      <c r="R21" s="125">
        <v>6825</v>
      </c>
      <c r="S21" s="125">
        <v>6226.0394519253487</v>
      </c>
      <c r="T21" s="125">
        <v>14823.2</v>
      </c>
      <c r="U21" s="125">
        <v>4095</v>
      </c>
      <c r="V21" s="125">
        <v>5040</v>
      </c>
      <c r="W21" s="125">
        <v>4598.4074100667767</v>
      </c>
      <c r="X21" s="190">
        <v>28848.7</v>
      </c>
      <c r="Y21" s="8"/>
    </row>
    <row r="22" spans="2:25" ht="13.5" customHeight="1" x14ac:dyDescent="0.15">
      <c r="B22" s="215"/>
      <c r="C22" s="216">
        <v>12</v>
      </c>
      <c r="D22" s="217"/>
      <c r="E22" s="125">
        <v>2835</v>
      </c>
      <c r="F22" s="125">
        <v>3990</v>
      </c>
      <c r="G22" s="125">
        <v>3233.5552326246207</v>
      </c>
      <c r="H22" s="125">
        <v>73157.3</v>
      </c>
      <c r="I22" s="125">
        <v>2100</v>
      </c>
      <c r="J22" s="125">
        <v>2730</v>
      </c>
      <c r="K22" s="125">
        <v>2364.8052985963509</v>
      </c>
      <c r="L22" s="125">
        <v>71515.199999999997</v>
      </c>
      <c r="M22" s="125">
        <v>1260</v>
      </c>
      <c r="N22" s="125">
        <v>1680</v>
      </c>
      <c r="O22" s="125">
        <v>1442.4458393185232</v>
      </c>
      <c r="P22" s="125">
        <v>35502.6</v>
      </c>
      <c r="Q22" s="125">
        <v>5775</v>
      </c>
      <c r="R22" s="125">
        <v>6951</v>
      </c>
      <c r="S22" s="125">
        <v>6419.2894502596228</v>
      </c>
      <c r="T22" s="125">
        <v>15068.3</v>
      </c>
      <c r="U22" s="125">
        <v>4515</v>
      </c>
      <c r="V22" s="125">
        <v>5512.5</v>
      </c>
      <c r="W22" s="125">
        <v>4826.9106977605034</v>
      </c>
      <c r="X22" s="190">
        <v>35103.200000000004</v>
      </c>
      <c r="Y22" s="8"/>
    </row>
    <row r="23" spans="2:25" ht="13.5" customHeight="1" x14ac:dyDescent="0.15">
      <c r="B23" s="215" t="s">
        <v>169</v>
      </c>
      <c r="C23" s="216">
        <v>1</v>
      </c>
      <c r="D23" s="217" t="s">
        <v>163</v>
      </c>
      <c r="E23" s="125">
        <v>2520</v>
      </c>
      <c r="F23" s="125">
        <v>3675</v>
      </c>
      <c r="G23" s="125">
        <v>2969.6381729920558</v>
      </c>
      <c r="H23" s="125">
        <v>57033.899999999994</v>
      </c>
      <c r="I23" s="125">
        <v>1837.5</v>
      </c>
      <c r="J23" s="125">
        <v>2646</v>
      </c>
      <c r="K23" s="125">
        <v>2304.4310338816408</v>
      </c>
      <c r="L23" s="125">
        <v>53045.1</v>
      </c>
      <c r="M23" s="125">
        <v>1260</v>
      </c>
      <c r="N23" s="125">
        <v>1575</v>
      </c>
      <c r="O23" s="125">
        <v>1415.0723455104128</v>
      </c>
      <c r="P23" s="125">
        <v>37936.899999999994</v>
      </c>
      <c r="Q23" s="125">
        <v>5670</v>
      </c>
      <c r="R23" s="125">
        <v>6825</v>
      </c>
      <c r="S23" s="125">
        <v>6210.8585177221339</v>
      </c>
      <c r="T23" s="125">
        <v>10870.9</v>
      </c>
      <c r="U23" s="125">
        <v>4200</v>
      </c>
      <c r="V23" s="125">
        <v>5040</v>
      </c>
      <c r="W23" s="125">
        <v>4599.8454990777418</v>
      </c>
      <c r="X23" s="190">
        <v>26703.9</v>
      </c>
      <c r="Y23" s="8"/>
    </row>
    <row r="24" spans="2:25" ht="13.5" customHeight="1" x14ac:dyDescent="0.15">
      <c r="B24" s="215"/>
      <c r="C24" s="216">
        <v>2</v>
      </c>
      <c r="D24" s="217"/>
      <c r="E24" s="125">
        <v>2415</v>
      </c>
      <c r="F24" s="125">
        <v>3465</v>
      </c>
      <c r="G24" s="125">
        <v>2822.3060062451259</v>
      </c>
      <c r="H24" s="125">
        <v>50661.3</v>
      </c>
      <c r="I24" s="125">
        <v>1890</v>
      </c>
      <c r="J24" s="125">
        <v>2625</v>
      </c>
      <c r="K24" s="125">
        <v>2225.3750057814832</v>
      </c>
      <c r="L24" s="125">
        <v>54219</v>
      </c>
      <c r="M24" s="125">
        <v>1260</v>
      </c>
      <c r="N24" s="125">
        <v>1575</v>
      </c>
      <c r="O24" s="125">
        <v>1444.6287913844603</v>
      </c>
      <c r="P24" s="125">
        <v>36447.200000000004</v>
      </c>
      <c r="Q24" s="125">
        <v>5460</v>
      </c>
      <c r="R24" s="125">
        <v>6615</v>
      </c>
      <c r="S24" s="125">
        <v>6149.9665251440492</v>
      </c>
      <c r="T24" s="125">
        <v>11055.1</v>
      </c>
      <c r="U24" s="125">
        <v>4058.0400000000004</v>
      </c>
      <c r="V24" s="125">
        <v>4935</v>
      </c>
      <c r="W24" s="125">
        <v>4540.1733508127954</v>
      </c>
      <c r="X24" s="190">
        <v>24708.400000000001</v>
      </c>
      <c r="Y24" s="8"/>
    </row>
    <row r="25" spans="2:25" ht="13.5" customHeight="1" x14ac:dyDescent="0.15">
      <c r="B25" s="213"/>
      <c r="C25" s="214">
        <v>3</v>
      </c>
      <c r="D25" s="192"/>
      <c r="E25" s="123">
        <v>2310</v>
      </c>
      <c r="F25" s="123">
        <v>3150</v>
      </c>
      <c r="G25" s="123">
        <v>2635.6112689759821</v>
      </c>
      <c r="H25" s="123">
        <v>52847.899999999994</v>
      </c>
      <c r="I25" s="123">
        <v>1942.5</v>
      </c>
      <c r="J25" s="123">
        <v>2425.5</v>
      </c>
      <c r="K25" s="123">
        <v>2146.2630973251644</v>
      </c>
      <c r="L25" s="123">
        <v>49455.9</v>
      </c>
      <c r="M25" s="123">
        <v>1260</v>
      </c>
      <c r="N25" s="123">
        <v>1575</v>
      </c>
      <c r="O25" s="123">
        <v>1442.7317290238448</v>
      </c>
      <c r="P25" s="123">
        <v>29875.5</v>
      </c>
      <c r="Q25" s="123">
        <v>5678.505000000001</v>
      </c>
      <c r="R25" s="123">
        <v>6825</v>
      </c>
      <c r="S25" s="123">
        <v>6246.3871740016311</v>
      </c>
      <c r="T25" s="123">
        <v>11470.3</v>
      </c>
      <c r="U25" s="123">
        <v>4200</v>
      </c>
      <c r="V25" s="123">
        <v>4882.5</v>
      </c>
      <c r="W25" s="123">
        <v>4577.2446929688313</v>
      </c>
      <c r="X25" s="123">
        <v>24797.5</v>
      </c>
      <c r="Y25" s="8"/>
    </row>
    <row r="26" spans="2:25" ht="13.5" customHeight="1" x14ac:dyDescent="0.15">
      <c r="B26" s="158"/>
      <c r="C26" s="56"/>
      <c r="D26" s="5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8"/>
    </row>
    <row r="27" spans="2:25" ht="13.5" customHeight="1" x14ac:dyDescent="0.15">
      <c r="B27" s="135"/>
      <c r="C27" s="56"/>
      <c r="D27" s="121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8"/>
    </row>
    <row r="28" spans="2:25" ht="13.5" customHeight="1" x14ac:dyDescent="0.15">
      <c r="B28" s="58" t="s">
        <v>44</v>
      </c>
      <c r="C28" s="56"/>
      <c r="D28" s="57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8"/>
    </row>
    <row r="29" spans="2:25" ht="13.5" customHeight="1" x14ac:dyDescent="0.15">
      <c r="B29" s="164">
        <v>40975</v>
      </c>
      <c r="C29" s="165"/>
      <c r="D29" s="152">
        <v>40981</v>
      </c>
      <c r="E29" s="48">
        <v>2446.5</v>
      </c>
      <c r="F29" s="48">
        <v>3150</v>
      </c>
      <c r="G29" s="48">
        <v>2672.1597087195973</v>
      </c>
      <c r="H29" s="48">
        <v>13462.5</v>
      </c>
      <c r="I29" s="48">
        <v>1995</v>
      </c>
      <c r="J29" s="48">
        <v>2425.5</v>
      </c>
      <c r="K29" s="48">
        <v>2161.620877374236</v>
      </c>
      <c r="L29" s="48">
        <v>15298.7</v>
      </c>
      <c r="M29" s="48">
        <v>1260</v>
      </c>
      <c r="N29" s="48">
        <v>1575</v>
      </c>
      <c r="O29" s="48">
        <v>1426.5872065011404</v>
      </c>
      <c r="P29" s="48">
        <v>6290.5</v>
      </c>
      <c r="Q29" s="48">
        <v>5775</v>
      </c>
      <c r="R29" s="48">
        <v>6825</v>
      </c>
      <c r="S29" s="48">
        <v>6339.7001177163038</v>
      </c>
      <c r="T29" s="48">
        <v>2376.8000000000002</v>
      </c>
      <c r="U29" s="48">
        <v>4200</v>
      </c>
      <c r="V29" s="48">
        <v>4882.5</v>
      </c>
      <c r="W29" s="48">
        <v>4534.9284755551944</v>
      </c>
      <c r="X29" s="48">
        <v>6238.1</v>
      </c>
      <c r="Y29" s="8"/>
    </row>
    <row r="30" spans="2:25" ht="13.5" customHeight="1" x14ac:dyDescent="0.15">
      <c r="B30" s="166" t="s">
        <v>45</v>
      </c>
      <c r="C30" s="167"/>
      <c r="D30" s="152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8"/>
    </row>
    <row r="31" spans="2:25" ht="13.5" customHeight="1" x14ac:dyDescent="0.15">
      <c r="B31" s="164">
        <v>40982</v>
      </c>
      <c r="C31" s="165"/>
      <c r="D31" s="152">
        <v>40987</v>
      </c>
      <c r="E31" s="143">
        <v>2415</v>
      </c>
      <c r="F31" s="143">
        <v>2730</v>
      </c>
      <c r="G31" s="143">
        <v>2635.2770463955835</v>
      </c>
      <c r="H31" s="143">
        <v>9291.7000000000007</v>
      </c>
      <c r="I31" s="143">
        <v>1995</v>
      </c>
      <c r="J31" s="143">
        <v>2425.5</v>
      </c>
      <c r="K31" s="143">
        <v>2178.1362632141581</v>
      </c>
      <c r="L31" s="143">
        <v>7539.9</v>
      </c>
      <c r="M31" s="143">
        <v>1260</v>
      </c>
      <c r="N31" s="143">
        <v>1575</v>
      </c>
      <c r="O31" s="143">
        <v>1443.1593266451291</v>
      </c>
      <c r="P31" s="143">
        <v>5483.9</v>
      </c>
      <c r="Q31" s="143">
        <v>5775</v>
      </c>
      <c r="R31" s="143">
        <v>6510</v>
      </c>
      <c r="S31" s="143">
        <v>6227.1549952198839</v>
      </c>
      <c r="T31" s="143">
        <v>1987</v>
      </c>
      <c r="U31" s="143">
        <v>4200</v>
      </c>
      <c r="V31" s="143">
        <v>4830</v>
      </c>
      <c r="W31" s="143">
        <v>4568.4212495141846</v>
      </c>
      <c r="X31" s="143">
        <v>4392.8999999999996</v>
      </c>
      <c r="Y31" s="8"/>
    </row>
    <row r="32" spans="2:25" ht="13.5" customHeight="1" x14ac:dyDescent="0.15">
      <c r="B32" s="166" t="s">
        <v>46</v>
      </c>
      <c r="C32" s="167"/>
      <c r="D32" s="152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8"/>
    </row>
    <row r="33" spans="2:25" ht="13.5" customHeight="1" x14ac:dyDescent="0.15">
      <c r="B33" s="164">
        <v>40989</v>
      </c>
      <c r="C33" s="165"/>
      <c r="D33" s="152">
        <v>40995</v>
      </c>
      <c r="E33" s="143">
        <v>2310</v>
      </c>
      <c r="F33" s="143">
        <v>2940</v>
      </c>
      <c r="G33" s="143">
        <v>2673.1013021591707</v>
      </c>
      <c r="H33" s="143">
        <v>12589.2</v>
      </c>
      <c r="I33" s="143">
        <v>1942.5</v>
      </c>
      <c r="J33" s="143">
        <v>2425.5</v>
      </c>
      <c r="K33" s="143">
        <v>2107.5941279977624</v>
      </c>
      <c r="L33" s="143">
        <v>13462.4</v>
      </c>
      <c r="M33" s="143">
        <v>1260</v>
      </c>
      <c r="N33" s="143">
        <v>1575</v>
      </c>
      <c r="O33" s="143">
        <v>1461.5897478433974</v>
      </c>
      <c r="P33" s="143">
        <v>9534.4</v>
      </c>
      <c r="Q33" s="143">
        <v>5678.505000000001</v>
      </c>
      <c r="R33" s="143">
        <v>6615</v>
      </c>
      <c r="S33" s="143">
        <v>6198.0070348750205</v>
      </c>
      <c r="T33" s="143">
        <v>3154.3</v>
      </c>
      <c r="U33" s="143">
        <v>4200</v>
      </c>
      <c r="V33" s="143">
        <v>4830</v>
      </c>
      <c r="W33" s="143">
        <v>4624.202737940027</v>
      </c>
      <c r="X33" s="143">
        <v>7961</v>
      </c>
      <c r="Y33" s="8"/>
    </row>
    <row r="34" spans="2:25" ht="13.5" customHeight="1" x14ac:dyDescent="0.15">
      <c r="B34" s="166" t="s">
        <v>47</v>
      </c>
      <c r="C34" s="167"/>
      <c r="D34" s="152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8"/>
    </row>
    <row r="35" spans="2:25" ht="13.5" customHeight="1" x14ac:dyDescent="0.15">
      <c r="B35" s="164">
        <v>40996</v>
      </c>
      <c r="C35" s="165"/>
      <c r="D35" s="152">
        <v>41002</v>
      </c>
      <c r="E35" s="143">
        <v>2310</v>
      </c>
      <c r="F35" s="143">
        <v>2940</v>
      </c>
      <c r="G35" s="143">
        <v>2576.7404567322833</v>
      </c>
      <c r="H35" s="143">
        <v>17504.5</v>
      </c>
      <c r="I35" s="143">
        <v>1995</v>
      </c>
      <c r="J35" s="143">
        <v>2415</v>
      </c>
      <c r="K35" s="143">
        <v>2154.9206896551732</v>
      </c>
      <c r="L35" s="143">
        <v>13154.9</v>
      </c>
      <c r="M35" s="143">
        <v>1260</v>
      </c>
      <c r="N35" s="143">
        <v>1575</v>
      </c>
      <c r="O35" s="143">
        <v>1425.3050276434001</v>
      </c>
      <c r="P35" s="143">
        <v>8566.7000000000007</v>
      </c>
      <c r="Q35" s="143">
        <v>5775</v>
      </c>
      <c r="R35" s="143">
        <v>6615</v>
      </c>
      <c r="S35" s="143">
        <v>6247.508471385544</v>
      </c>
      <c r="T35" s="143">
        <v>3952.2</v>
      </c>
      <c r="U35" s="143">
        <v>4200</v>
      </c>
      <c r="V35" s="143">
        <v>4845.6449999999995</v>
      </c>
      <c r="W35" s="143">
        <v>4593.5761762509346</v>
      </c>
      <c r="X35" s="143">
        <v>6205.5</v>
      </c>
      <c r="Y35" s="8"/>
    </row>
    <row r="36" spans="2:25" ht="13.5" customHeight="1" x14ac:dyDescent="0.15">
      <c r="B36" s="166" t="s">
        <v>48</v>
      </c>
      <c r="C36" s="167"/>
      <c r="D36" s="152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8"/>
    </row>
    <row r="37" spans="2:25" ht="13.5" customHeight="1" x14ac:dyDescent="0.15">
      <c r="B37" s="168"/>
      <c r="C37" s="169"/>
      <c r="D37" s="155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8"/>
    </row>
    <row r="38" spans="2:25" ht="3.75" customHeight="1" x14ac:dyDescent="0.1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spans="2:25" ht="13.5" customHeight="1" x14ac:dyDescent="0.15">
      <c r="B39" s="23" t="s">
        <v>16</v>
      </c>
      <c r="C39" s="19" t="s">
        <v>33</v>
      </c>
    </row>
    <row r="40" spans="2:25" ht="13.5" customHeight="1" x14ac:dyDescent="0.15">
      <c r="B40" s="71" t="s">
        <v>17</v>
      </c>
      <c r="C40" s="19" t="s">
        <v>19</v>
      </c>
    </row>
    <row r="41" spans="2:25" ht="13.5" customHeight="1" x14ac:dyDescent="0.15">
      <c r="B41" s="71" t="s">
        <v>18</v>
      </c>
      <c r="C41" s="19" t="s">
        <v>20</v>
      </c>
    </row>
    <row r="42" spans="2:25" ht="13.5" customHeight="1" x14ac:dyDescent="0.15">
      <c r="B42" s="71"/>
    </row>
    <row r="43" spans="2:25" x14ac:dyDescent="0.15"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</row>
  </sheetData>
  <phoneticPr fontId="4"/>
  <conditionalFormatting sqref="B37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4"/>
  <dimension ref="B1:AE42"/>
  <sheetViews>
    <sheetView zoomScale="75" zoomScaleNormal="75" workbookViewId="0"/>
  </sheetViews>
  <sheetFormatPr defaultColWidth="7.5" defaultRowHeight="12" x14ac:dyDescent="0.15"/>
  <cols>
    <col min="1" max="1" width="0.75" style="19" customWidth="1"/>
    <col min="2" max="2" width="5.875" style="19" customWidth="1"/>
    <col min="3" max="3" width="2.5" style="19" customWidth="1"/>
    <col min="4" max="4" width="6" style="19" customWidth="1"/>
    <col min="5" max="7" width="5.875" style="19" customWidth="1"/>
    <col min="8" max="8" width="7.5" style="19" customWidth="1"/>
    <col min="9" max="11" width="5.875" style="19" customWidth="1"/>
    <col min="12" max="12" width="7.5" style="19" customWidth="1"/>
    <col min="13" max="15" width="5.875" style="19" customWidth="1"/>
    <col min="16" max="16" width="7.625" style="19" customWidth="1"/>
    <col min="17" max="19" width="5.875" style="19" customWidth="1"/>
    <col min="20" max="20" width="7.75" style="19" customWidth="1"/>
    <col min="21" max="23" width="5.875" style="19" customWidth="1"/>
    <col min="24" max="24" width="7.625" style="19" customWidth="1"/>
    <col min="25" max="16384" width="7.5" style="19"/>
  </cols>
  <sheetData>
    <row r="1" spans="2:31" ht="15" customHeight="1" x14ac:dyDescent="0.15">
      <c r="B1" s="104"/>
      <c r="C1" s="104"/>
      <c r="D1" s="104"/>
    </row>
    <row r="2" spans="2:31" ht="12.75" customHeight="1" x14ac:dyDescent="0.15">
      <c r="B2" s="19" t="str">
        <f>近和31!B2&amp;"　（つづき）"</f>
        <v>(2)和牛チルド「3」の品目別価格　（つづき）</v>
      </c>
      <c r="C2" s="37"/>
      <c r="D2" s="37"/>
    </row>
    <row r="3" spans="2:31" ht="12.75" customHeight="1" x14ac:dyDescent="0.15">
      <c r="B3" s="37"/>
      <c r="C3" s="37"/>
      <c r="D3" s="37"/>
      <c r="X3" s="23" t="s">
        <v>0</v>
      </c>
    </row>
    <row r="4" spans="2:31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31" ht="13.5" customHeight="1" x14ac:dyDescent="0.15">
      <c r="B5" s="20"/>
      <c r="C5" s="41" t="s">
        <v>59</v>
      </c>
      <c r="D5" s="40"/>
      <c r="E5" s="69" t="s">
        <v>87</v>
      </c>
      <c r="F5" s="70"/>
      <c r="G5" s="70"/>
      <c r="H5" s="60"/>
      <c r="I5" s="69" t="s">
        <v>88</v>
      </c>
      <c r="J5" s="70"/>
      <c r="K5" s="70"/>
      <c r="L5" s="60"/>
      <c r="M5" s="69" t="s">
        <v>89</v>
      </c>
      <c r="N5" s="70"/>
      <c r="O5" s="70"/>
      <c r="P5" s="60"/>
      <c r="Q5" s="69" t="s">
        <v>90</v>
      </c>
      <c r="R5" s="70"/>
      <c r="S5" s="70"/>
      <c r="T5" s="60"/>
      <c r="U5" s="69" t="s">
        <v>91</v>
      </c>
      <c r="V5" s="70"/>
      <c r="W5" s="70"/>
      <c r="X5" s="60"/>
      <c r="Z5" s="221"/>
      <c r="AA5" s="221"/>
      <c r="AB5" s="221"/>
      <c r="AC5" s="221"/>
      <c r="AD5" s="221"/>
      <c r="AE5" s="221"/>
    </row>
    <row r="6" spans="2:31" ht="13.5" customHeight="1" x14ac:dyDescent="0.15">
      <c r="B6" s="44" t="s">
        <v>82</v>
      </c>
      <c r="C6" s="45"/>
      <c r="D6" s="46"/>
      <c r="E6" s="61" t="s">
        <v>83</v>
      </c>
      <c r="F6" s="62" t="s">
        <v>84</v>
      </c>
      <c r="G6" s="61" t="s">
        <v>85</v>
      </c>
      <c r="H6" s="66" t="s">
        <v>5</v>
      </c>
      <c r="I6" s="61" t="s">
        <v>83</v>
      </c>
      <c r="J6" s="62" t="s">
        <v>84</v>
      </c>
      <c r="K6" s="61" t="s">
        <v>85</v>
      </c>
      <c r="L6" s="66" t="s">
        <v>5</v>
      </c>
      <c r="M6" s="61" t="s">
        <v>83</v>
      </c>
      <c r="N6" s="62" t="s">
        <v>84</v>
      </c>
      <c r="O6" s="61" t="s">
        <v>85</v>
      </c>
      <c r="P6" s="66" t="s">
        <v>5</v>
      </c>
      <c r="Q6" s="61" t="s">
        <v>83</v>
      </c>
      <c r="R6" s="62" t="s">
        <v>84</v>
      </c>
      <c r="S6" s="61" t="s">
        <v>85</v>
      </c>
      <c r="T6" s="66" t="s">
        <v>5</v>
      </c>
      <c r="U6" s="61" t="s">
        <v>83</v>
      </c>
      <c r="V6" s="62" t="s">
        <v>84</v>
      </c>
      <c r="W6" s="61" t="s">
        <v>85</v>
      </c>
      <c r="X6" s="66" t="s">
        <v>5</v>
      </c>
      <c r="Z6" s="221"/>
      <c r="AA6" s="221"/>
      <c r="AB6" s="221"/>
      <c r="AC6" s="221"/>
      <c r="AD6" s="221"/>
      <c r="AE6" s="221"/>
    </row>
    <row r="7" spans="2:31" ht="13.5" customHeight="1" x14ac:dyDescent="0.15">
      <c r="B7" s="5"/>
      <c r="C7" s="6"/>
      <c r="D7" s="6"/>
      <c r="E7" s="63"/>
      <c r="F7" s="64"/>
      <c r="G7" s="63" t="s">
        <v>86</v>
      </c>
      <c r="H7" s="67"/>
      <c r="I7" s="63"/>
      <c r="J7" s="64"/>
      <c r="K7" s="63" t="s">
        <v>86</v>
      </c>
      <c r="L7" s="67"/>
      <c r="M7" s="63"/>
      <c r="N7" s="64"/>
      <c r="O7" s="63" t="s">
        <v>86</v>
      </c>
      <c r="P7" s="67"/>
      <c r="Q7" s="63"/>
      <c r="R7" s="64"/>
      <c r="S7" s="63" t="s">
        <v>86</v>
      </c>
      <c r="T7" s="67"/>
      <c r="U7" s="63"/>
      <c r="V7" s="64"/>
      <c r="W7" s="63" t="s">
        <v>86</v>
      </c>
      <c r="X7" s="67"/>
      <c r="Z7" s="221"/>
      <c r="AA7" s="221"/>
      <c r="AB7" s="221"/>
      <c r="AC7" s="221"/>
      <c r="AD7" s="221"/>
      <c r="AE7" s="221"/>
    </row>
    <row r="8" spans="2:31" ht="13.5" customHeight="1" x14ac:dyDescent="0.15">
      <c r="B8" s="31" t="s">
        <v>57</v>
      </c>
      <c r="C8" s="99">
        <v>19</v>
      </c>
      <c r="D8" s="19" t="s">
        <v>58</v>
      </c>
      <c r="E8" s="48">
        <v>5513</v>
      </c>
      <c r="F8" s="49">
        <v>6825</v>
      </c>
      <c r="G8" s="48">
        <v>5843</v>
      </c>
      <c r="H8" s="68">
        <v>55794</v>
      </c>
      <c r="I8" s="48">
        <v>1365</v>
      </c>
      <c r="J8" s="49">
        <v>2100</v>
      </c>
      <c r="K8" s="48">
        <v>1867</v>
      </c>
      <c r="L8" s="68">
        <v>314484</v>
      </c>
      <c r="M8" s="48">
        <v>2205</v>
      </c>
      <c r="N8" s="49">
        <v>2783</v>
      </c>
      <c r="O8" s="48">
        <v>2480</v>
      </c>
      <c r="P8" s="68">
        <v>157136</v>
      </c>
      <c r="Q8" s="48">
        <v>2415</v>
      </c>
      <c r="R8" s="49">
        <v>2951</v>
      </c>
      <c r="S8" s="48">
        <v>2692</v>
      </c>
      <c r="T8" s="68">
        <v>147220</v>
      </c>
      <c r="U8" s="48">
        <v>2415</v>
      </c>
      <c r="V8" s="49">
        <v>2951</v>
      </c>
      <c r="W8" s="48">
        <v>2693</v>
      </c>
      <c r="X8" s="48">
        <v>115708</v>
      </c>
      <c r="Y8" s="8"/>
      <c r="Z8" s="221"/>
      <c r="AA8" s="221"/>
      <c r="AB8" s="221"/>
      <c r="AC8" s="221"/>
      <c r="AD8" s="221"/>
      <c r="AE8" s="221"/>
    </row>
    <row r="9" spans="2:31" ht="13.5" customHeight="1" x14ac:dyDescent="0.15">
      <c r="B9" s="31"/>
      <c r="C9" s="99">
        <v>20</v>
      </c>
      <c r="E9" s="48">
        <v>4305</v>
      </c>
      <c r="F9" s="49">
        <v>6615</v>
      </c>
      <c r="G9" s="48">
        <v>5397</v>
      </c>
      <c r="H9" s="68">
        <v>65151</v>
      </c>
      <c r="I9" s="48">
        <v>1208</v>
      </c>
      <c r="J9" s="49">
        <v>1995</v>
      </c>
      <c r="K9" s="48">
        <v>1747</v>
      </c>
      <c r="L9" s="68">
        <v>263397</v>
      </c>
      <c r="M9" s="48">
        <v>1785</v>
      </c>
      <c r="N9" s="49">
        <v>2772</v>
      </c>
      <c r="O9" s="48">
        <v>2412</v>
      </c>
      <c r="P9" s="68">
        <v>144512</v>
      </c>
      <c r="Q9" s="48">
        <v>1995</v>
      </c>
      <c r="R9" s="49">
        <v>2867</v>
      </c>
      <c r="S9" s="48">
        <v>2616</v>
      </c>
      <c r="T9" s="68">
        <v>142545</v>
      </c>
      <c r="U9" s="48">
        <v>2100</v>
      </c>
      <c r="V9" s="49">
        <v>2940</v>
      </c>
      <c r="W9" s="48">
        <v>2615</v>
      </c>
      <c r="X9" s="48">
        <v>118949</v>
      </c>
      <c r="Y9" s="8"/>
      <c r="Z9" s="221"/>
      <c r="AA9" s="221"/>
      <c r="AB9" s="221"/>
      <c r="AC9" s="221"/>
      <c r="AD9" s="221"/>
      <c r="AE9" s="221"/>
    </row>
    <row r="10" spans="2:31" ht="13.5" customHeight="1" x14ac:dyDescent="0.15">
      <c r="B10" s="31"/>
      <c r="C10" s="99">
        <v>21</v>
      </c>
      <c r="D10" s="8"/>
      <c r="E10" s="48">
        <v>4200</v>
      </c>
      <c r="F10" s="49">
        <v>6300</v>
      </c>
      <c r="G10" s="48">
        <v>5003</v>
      </c>
      <c r="H10" s="68">
        <v>64761</v>
      </c>
      <c r="I10" s="48">
        <v>1050</v>
      </c>
      <c r="J10" s="49">
        <v>1943</v>
      </c>
      <c r="K10" s="48">
        <v>1554</v>
      </c>
      <c r="L10" s="68">
        <v>315616</v>
      </c>
      <c r="M10" s="48">
        <v>1838</v>
      </c>
      <c r="N10" s="49">
        <v>2730</v>
      </c>
      <c r="O10" s="48">
        <v>2217</v>
      </c>
      <c r="P10" s="68">
        <v>150375</v>
      </c>
      <c r="Q10" s="48">
        <v>1995</v>
      </c>
      <c r="R10" s="49">
        <v>2835</v>
      </c>
      <c r="S10" s="48">
        <v>2484</v>
      </c>
      <c r="T10" s="68">
        <v>154431</v>
      </c>
      <c r="U10" s="48">
        <v>1995</v>
      </c>
      <c r="V10" s="49">
        <v>2940</v>
      </c>
      <c r="W10" s="48">
        <v>2436</v>
      </c>
      <c r="X10" s="48">
        <v>130985</v>
      </c>
      <c r="Y10" s="8"/>
      <c r="Z10" s="49"/>
      <c r="AA10" s="8"/>
      <c r="AB10" s="8"/>
      <c r="AC10" s="8"/>
      <c r="AD10" s="8"/>
      <c r="AE10" s="8"/>
    </row>
    <row r="11" spans="2:31" ht="13.5" customHeight="1" x14ac:dyDescent="0.15">
      <c r="B11" s="31"/>
      <c r="C11" s="99">
        <v>22</v>
      </c>
      <c r="D11" s="15"/>
      <c r="E11" s="48">
        <v>4305</v>
      </c>
      <c r="F11" s="48">
        <v>5649</v>
      </c>
      <c r="G11" s="48">
        <v>4762</v>
      </c>
      <c r="H11" s="48">
        <v>95266</v>
      </c>
      <c r="I11" s="48">
        <v>998</v>
      </c>
      <c r="J11" s="48">
        <v>1890</v>
      </c>
      <c r="K11" s="48">
        <v>1486</v>
      </c>
      <c r="L11" s="48">
        <v>346864</v>
      </c>
      <c r="M11" s="48">
        <v>1680</v>
      </c>
      <c r="N11" s="48">
        <v>2520</v>
      </c>
      <c r="O11" s="48">
        <v>2178</v>
      </c>
      <c r="P11" s="48">
        <v>166500</v>
      </c>
      <c r="Q11" s="48">
        <v>1890</v>
      </c>
      <c r="R11" s="48">
        <v>2678</v>
      </c>
      <c r="S11" s="48">
        <v>2382</v>
      </c>
      <c r="T11" s="48">
        <v>172523</v>
      </c>
      <c r="U11" s="48">
        <v>1890</v>
      </c>
      <c r="V11" s="48">
        <v>2730</v>
      </c>
      <c r="W11" s="48">
        <v>2416</v>
      </c>
      <c r="X11" s="68">
        <v>147263</v>
      </c>
      <c r="Y11" s="8"/>
      <c r="Z11" s="221"/>
      <c r="AA11" s="221"/>
      <c r="AB11" s="221"/>
      <c r="AC11" s="221"/>
      <c r="AD11" s="221"/>
      <c r="AE11" s="8"/>
    </row>
    <row r="12" spans="2:31" ht="13.5" customHeight="1" x14ac:dyDescent="0.15">
      <c r="B12" s="32"/>
      <c r="C12" s="100">
        <v>23</v>
      </c>
      <c r="D12" s="16"/>
      <c r="E12" s="222">
        <v>4200</v>
      </c>
      <c r="F12" s="222">
        <v>5320.35</v>
      </c>
      <c r="G12" s="222">
        <v>4724.4215427740346</v>
      </c>
      <c r="H12" s="222">
        <v>91358.399999999994</v>
      </c>
      <c r="I12" s="222">
        <v>1050</v>
      </c>
      <c r="J12" s="222">
        <v>1890</v>
      </c>
      <c r="K12" s="222">
        <v>1520.4883455537611</v>
      </c>
      <c r="L12" s="222">
        <v>354992.29999999993</v>
      </c>
      <c r="M12" s="222">
        <v>1890</v>
      </c>
      <c r="N12" s="222">
        <v>2520</v>
      </c>
      <c r="O12" s="222">
        <v>2225.7857413569259</v>
      </c>
      <c r="P12" s="222">
        <v>141575.20000000001</v>
      </c>
      <c r="Q12" s="222">
        <v>1995</v>
      </c>
      <c r="R12" s="222">
        <v>2656.5</v>
      </c>
      <c r="S12" s="222">
        <v>2376.8068832531917</v>
      </c>
      <c r="T12" s="222">
        <v>152199</v>
      </c>
      <c r="U12" s="222">
        <v>2081.625</v>
      </c>
      <c r="V12" s="222">
        <v>2677.5</v>
      </c>
      <c r="W12" s="222">
        <v>2375.3953301127221</v>
      </c>
      <c r="X12" s="224">
        <v>144633.79999999999</v>
      </c>
      <c r="Y12" s="8"/>
      <c r="Z12" s="221"/>
      <c r="AA12" s="221"/>
      <c r="AB12" s="221"/>
      <c r="AC12" s="221"/>
      <c r="AD12" s="221"/>
      <c r="AE12" s="8"/>
    </row>
    <row r="13" spans="2:31" ht="13.5" customHeight="1" x14ac:dyDescent="0.15">
      <c r="B13" s="31" t="s">
        <v>160</v>
      </c>
      <c r="C13" s="99">
        <v>3</v>
      </c>
      <c r="D13" s="15" t="s">
        <v>163</v>
      </c>
      <c r="E13" s="48">
        <v>4515</v>
      </c>
      <c r="F13" s="48">
        <v>4914</v>
      </c>
      <c r="G13" s="48">
        <v>4662.7813239961715</v>
      </c>
      <c r="H13" s="48">
        <v>13067.7</v>
      </c>
      <c r="I13" s="48">
        <v>1470</v>
      </c>
      <c r="J13" s="48">
        <v>1680</v>
      </c>
      <c r="K13" s="48">
        <v>1533.4380945909215</v>
      </c>
      <c r="L13" s="48">
        <v>27668</v>
      </c>
      <c r="M13" s="48">
        <v>2100</v>
      </c>
      <c r="N13" s="48">
        <v>2310</v>
      </c>
      <c r="O13" s="48">
        <v>2169.8474150594707</v>
      </c>
      <c r="P13" s="48">
        <v>13982.999999999998</v>
      </c>
      <c r="Q13" s="48">
        <v>1995</v>
      </c>
      <c r="R13" s="48">
        <v>2415</v>
      </c>
      <c r="S13" s="48">
        <v>2278.6335714721863</v>
      </c>
      <c r="T13" s="48">
        <v>15522.6</v>
      </c>
      <c r="U13" s="48">
        <v>2100</v>
      </c>
      <c r="V13" s="48">
        <v>2520</v>
      </c>
      <c r="W13" s="48">
        <v>2361.8529532770467</v>
      </c>
      <c r="X13" s="68">
        <v>14288.7</v>
      </c>
      <c r="Y13" s="8"/>
      <c r="Z13" s="221"/>
      <c r="AA13" s="221"/>
      <c r="AB13" s="221"/>
      <c r="AC13" s="221"/>
      <c r="AD13" s="221"/>
      <c r="AE13" s="8"/>
    </row>
    <row r="14" spans="2:31" ht="13.5" customHeight="1" x14ac:dyDescent="0.15">
      <c r="B14" s="31"/>
      <c r="C14" s="99">
        <v>4</v>
      </c>
      <c r="D14" s="15"/>
      <c r="E14" s="48">
        <v>4515</v>
      </c>
      <c r="F14" s="48">
        <v>5040</v>
      </c>
      <c r="G14" s="68">
        <v>4748.497274175963</v>
      </c>
      <c r="H14" s="48">
        <v>11265.599999999999</v>
      </c>
      <c r="I14" s="48">
        <v>1470</v>
      </c>
      <c r="J14" s="48">
        <v>1764</v>
      </c>
      <c r="K14" s="48">
        <v>1599.7144706709973</v>
      </c>
      <c r="L14" s="48">
        <v>33135.9</v>
      </c>
      <c r="M14" s="48">
        <v>2100</v>
      </c>
      <c r="N14" s="48">
        <v>2415</v>
      </c>
      <c r="O14" s="48">
        <v>2215.2255143309299</v>
      </c>
      <c r="P14" s="48">
        <v>12069.900000000001</v>
      </c>
      <c r="Q14" s="48">
        <v>2100</v>
      </c>
      <c r="R14" s="48">
        <v>2467.5</v>
      </c>
      <c r="S14" s="48">
        <v>2344.8571250234068</v>
      </c>
      <c r="T14" s="48">
        <v>13041.800000000001</v>
      </c>
      <c r="U14" s="48">
        <v>2310</v>
      </c>
      <c r="V14" s="48">
        <v>2520</v>
      </c>
      <c r="W14" s="48">
        <v>2402.1579199549042</v>
      </c>
      <c r="X14" s="68">
        <v>11304.7</v>
      </c>
      <c r="Y14" s="8"/>
      <c r="Z14" s="8"/>
      <c r="AA14" s="8"/>
      <c r="AB14" s="8"/>
      <c r="AC14" s="8"/>
      <c r="AD14" s="8"/>
      <c r="AE14" s="8"/>
    </row>
    <row r="15" spans="2:31" ht="13.5" customHeight="1" x14ac:dyDescent="0.15">
      <c r="B15" s="31"/>
      <c r="C15" s="99">
        <v>5</v>
      </c>
      <c r="D15" s="15"/>
      <c r="E15" s="48">
        <v>4515</v>
      </c>
      <c r="F15" s="48">
        <v>5320.35</v>
      </c>
      <c r="G15" s="48">
        <v>4791.3300488562845</v>
      </c>
      <c r="H15" s="48">
        <v>9907.7000000000007</v>
      </c>
      <c r="I15" s="48">
        <v>1575</v>
      </c>
      <c r="J15" s="48">
        <v>1858.5</v>
      </c>
      <c r="K15" s="48">
        <v>1704.0106625977628</v>
      </c>
      <c r="L15" s="48">
        <v>28643.3</v>
      </c>
      <c r="M15" s="48">
        <v>2037</v>
      </c>
      <c r="N15" s="48">
        <v>2415</v>
      </c>
      <c r="O15" s="48">
        <v>2234.9032536215227</v>
      </c>
      <c r="P15" s="48">
        <v>12331.300000000001</v>
      </c>
      <c r="Q15" s="48">
        <v>2100</v>
      </c>
      <c r="R15" s="48">
        <v>2520</v>
      </c>
      <c r="S15" s="48">
        <v>2373.7664880662446</v>
      </c>
      <c r="T15" s="48">
        <v>12669.199999999999</v>
      </c>
      <c r="U15" s="48">
        <v>2205</v>
      </c>
      <c r="V15" s="48">
        <v>2625</v>
      </c>
      <c r="W15" s="48">
        <v>2397.9983512999365</v>
      </c>
      <c r="X15" s="68">
        <v>10581.099999999999</v>
      </c>
      <c r="Y15" s="8"/>
    </row>
    <row r="16" spans="2:31" ht="13.5" customHeight="1" x14ac:dyDescent="0.15">
      <c r="B16" s="31"/>
      <c r="C16" s="99">
        <v>6</v>
      </c>
      <c r="D16" s="15"/>
      <c r="E16" s="48">
        <v>4305</v>
      </c>
      <c r="F16" s="48">
        <v>5040</v>
      </c>
      <c r="G16" s="48">
        <v>4697.6724890829692</v>
      </c>
      <c r="H16" s="48">
        <v>6434.7000000000007</v>
      </c>
      <c r="I16" s="48">
        <v>1575</v>
      </c>
      <c r="J16" s="48">
        <v>1785</v>
      </c>
      <c r="K16" s="48">
        <v>1643.0573099721971</v>
      </c>
      <c r="L16" s="48">
        <v>26971.600000000002</v>
      </c>
      <c r="M16" s="48">
        <v>1890</v>
      </c>
      <c r="N16" s="48">
        <v>2415</v>
      </c>
      <c r="O16" s="48">
        <v>2214.1812872194232</v>
      </c>
      <c r="P16" s="48">
        <v>11565.599999999999</v>
      </c>
      <c r="Q16" s="48">
        <v>2100</v>
      </c>
      <c r="R16" s="48">
        <v>2520</v>
      </c>
      <c r="S16" s="48">
        <v>2351.1827352165883</v>
      </c>
      <c r="T16" s="48">
        <v>11163.800000000001</v>
      </c>
      <c r="U16" s="48">
        <v>2205</v>
      </c>
      <c r="V16" s="48">
        <v>2656.5</v>
      </c>
      <c r="W16" s="48">
        <v>2380.6976483129556</v>
      </c>
      <c r="X16" s="68">
        <v>10928.6</v>
      </c>
      <c r="Y16" s="8"/>
    </row>
    <row r="17" spans="2:25" ht="13.5" customHeight="1" x14ac:dyDescent="0.15">
      <c r="B17" s="31"/>
      <c r="C17" s="99">
        <v>7</v>
      </c>
      <c r="D17" s="15"/>
      <c r="E17" s="48">
        <v>4515</v>
      </c>
      <c r="F17" s="48">
        <v>5124</v>
      </c>
      <c r="G17" s="48">
        <v>4683.1795481202544</v>
      </c>
      <c r="H17" s="48">
        <v>4609.3999999999996</v>
      </c>
      <c r="I17" s="48">
        <v>1575</v>
      </c>
      <c r="J17" s="48">
        <v>1890</v>
      </c>
      <c r="K17" s="48">
        <v>1676.9131052038965</v>
      </c>
      <c r="L17" s="48">
        <v>26995.9</v>
      </c>
      <c r="M17" s="48">
        <v>2100</v>
      </c>
      <c r="N17" s="48">
        <v>2478</v>
      </c>
      <c r="O17" s="68">
        <v>2277.0069053708444</v>
      </c>
      <c r="P17" s="48">
        <v>9347.9</v>
      </c>
      <c r="Q17" s="68">
        <v>2184</v>
      </c>
      <c r="R17" s="48">
        <v>2625</v>
      </c>
      <c r="S17" s="48">
        <v>2476.282663368806</v>
      </c>
      <c r="T17" s="68">
        <v>11454.8</v>
      </c>
      <c r="U17" s="48">
        <v>2205</v>
      </c>
      <c r="V17" s="48">
        <v>2677.5</v>
      </c>
      <c r="W17" s="48">
        <v>2436.059400932882</v>
      </c>
      <c r="X17" s="68">
        <v>10819.900000000001</v>
      </c>
      <c r="Y17" s="8"/>
    </row>
    <row r="18" spans="2:25" ht="13.5" customHeight="1" x14ac:dyDescent="0.15">
      <c r="B18" s="31"/>
      <c r="C18" s="99">
        <v>8</v>
      </c>
      <c r="D18" s="15"/>
      <c r="E18" s="48">
        <v>4410</v>
      </c>
      <c r="F18" s="48">
        <v>5145</v>
      </c>
      <c r="G18" s="68">
        <v>4618.0557311895946</v>
      </c>
      <c r="H18" s="48">
        <v>7939.4</v>
      </c>
      <c r="I18" s="48">
        <v>1470</v>
      </c>
      <c r="J18" s="48">
        <v>1890</v>
      </c>
      <c r="K18" s="48">
        <v>1605.6846018391707</v>
      </c>
      <c r="L18" s="48">
        <v>41175.5</v>
      </c>
      <c r="M18" s="48">
        <v>2100</v>
      </c>
      <c r="N18" s="48">
        <v>2478</v>
      </c>
      <c r="O18" s="48">
        <v>2286.4920693530262</v>
      </c>
      <c r="P18" s="48">
        <v>11625.5</v>
      </c>
      <c r="Q18" s="48">
        <v>2205</v>
      </c>
      <c r="R18" s="48">
        <v>2625</v>
      </c>
      <c r="S18" s="48">
        <v>2462.9776959466726</v>
      </c>
      <c r="T18" s="48">
        <v>15718.8</v>
      </c>
      <c r="U18" s="48">
        <v>2205</v>
      </c>
      <c r="V18" s="48">
        <v>2656.5</v>
      </c>
      <c r="W18" s="48">
        <v>2397.3721372752739</v>
      </c>
      <c r="X18" s="68">
        <v>13009.400000000001</v>
      </c>
      <c r="Y18" s="8"/>
    </row>
    <row r="19" spans="2:25" ht="13.5" customHeight="1" x14ac:dyDescent="0.15">
      <c r="B19" s="31"/>
      <c r="C19" s="99">
        <v>9</v>
      </c>
      <c r="D19" s="15"/>
      <c r="E19" s="48">
        <v>4410</v>
      </c>
      <c r="F19" s="48">
        <v>5040</v>
      </c>
      <c r="G19" s="48">
        <v>4560.7608106927582</v>
      </c>
      <c r="H19" s="48">
        <v>4808.8</v>
      </c>
      <c r="I19" s="48">
        <v>1365</v>
      </c>
      <c r="J19" s="48">
        <v>1890</v>
      </c>
      <c r="K19" s="48">
        <v>1560.3050711847309</v>
      </c>
      <c r="L19" s="48">
        <v>25129.9</v>
      </c>
      <c r="M19" s="48">
        <v>2079</v>
      </c>
      <c r="N19" s="48">
        <v>2520</v>
      </c>
      <c r="O19" s="48">
        <v>2312.8886240428628</v>
      </c>
      <c r="P19" s="48">
        <v>9583</v>
      </c>
      <c r="Q19" s="48">
        <v>2152.5</v>
      </c>
      <c r="R19" s="48">
        <v>2656.5</v>
      </c>
      <c r="S19" s="48">
        <v>2457.4939918922369</v>
      </c>
      <c r="T19" s="48">
        <v>9598.9</v>
      </c>
      <c r="U19" s="48">
        <v>2184</v>
      </c>
      <c r="V19" s="48">
        <v>2656.5</v>
      </c>
      <c r="W19" s="48">
        <v>2382.383147553373</v>
      </c>
      <c r="X19" s="68">
        <v>9032</v>
      </c>
      <c r="Y19" s="8"/>
    </row>
    <row r="20" spans="2:25" ht="13.5" customHeight="1" x14ac:dyDescent="0.15">
      <c r="B20" s="31"/>
      <c r="C20" s="99">
        <v>10</v>
      </c>
      <c r="D20" s="15"/>
      <c r="E20" s="48">
        <v>4200</v>
      </c>
      <c r="F20" s="48">
        <v>5040</v>
      </c>
      <c r="G20" s="48">
        <v>4629.4575678349356</v>
      </c>
      <c r="H20" s="48">
        <v>3514.6</v>
      </c>
      <c r="I20" s="48">
        <v>1102.5</v>
      </c>
      <c r="J20" s="48">
        <v>1758.96</v>
      </c>
      <c r="K20" s="48">
        <v>1457.2617404319897</v>
      </c>
      <c r="L20" s="48">
        <v>23883.5</v>
      </c>
      <c r="M20" s="48">
        <v>1995</v>
      </c>
      <c r="N20" s="48">
        <v>2520</v>
      </c>
      <c r="O20" s="48">
        <v>2334.9992989087364</v>
      </c>
      <c r="P20" s="48">
        <v>8494.2999999999993</v>
      </c>
      <c r="Q20" s="48">
        <v>2100</v>
      </c>
      <c r="R20" s="48">
        <v>2625</v>
      </c>
      <c r="S20" s="48">
        <v>2435.1976659372722</v>
      </c>
      <c r="T20" s="48">
        <v>8977.6</v>
      </c>
      <c r="U20" s="48">
        <v>2081.625</v>
      </c>
      <c r="V20" s="48">
        <v>2656.5</v>
      </c>
      <c r="W20" s="48">
        <v>2364.1669309462923</v>
      </c>
      <c r="X20" s="68">
        <v>8619.7000000000007</v>
      </c>
      <c r="Y20" s="8"/>
    </row>
    <row r="21" spans="2:25" ht="13.5" customHeight="1" x14ac:dyDescent="0.15">
      <c r="B21" s="31"/>
      <c r="C21" s="99">
        <v>11</v>
      </c>
      <c r="D21" s="15"/>
      <c r="E21" s="48">
        <v>4200</v>
      </c>
      <c r="F21" s="48">
        <v>5124</v>
      </c>
      <c r="G21" s="48">
        <v>4668.2499031833322</v>
      </c>
      <c r="H21" s="48">
        <v>3707.1</v>
      </c>
      <c r="I21" s="48">
        <v>1207.5</v>
      </c>
      <c r="J21" s="48">
        <v>1575</v>
      </c>
      <c r="K21" s="48">
        <v>1366.9168577022599</v>
      </c>
      <c r="L21" s="48">
        <v>32799</v>
      </c>
      <c r="M21" s="48">
        <v>1995</v>
      </c>
      <c r="N21" s="48">
        <v>2520</v>
      </c>
      <c r="O21" s="48">
        <v>2210.8940305171104</v>
      </c>
      <c r="P21" s="48">
        <v>11926.699999999999</v>
      </c>
      <c r="Q21" s="48">
        <v>2100</v>
      </c>
      <c r="R21" s="48">
        <v>2546.25</v>
      </c>
      <c r="S21" s="48">
        <v>2385.0702706223942</v>
      </c>
      <c r="T21" s="48">
        <v>12450.5</v>
      </c>
      <c r="U21" s="48">
        <v>2100</v>
      </c>
      <c r="V21" s="48">
        <v>2546.25</v>
      </c>
      <c r="W21" s="48">
        <v>2344.8033707865166</v>
      </c>
      <c r="X21" s="68">
        <v>12528.900000000001</v>
      </c>
      <c r="Y21" s="8"/>
    </row>
    <row r="22" spans="2:25" ht="13.5" customHeight="1" x14ac:dyDescent="0.15">
      <c r="B22" s="31"/>
      <c r="C22" s="99">
        <v>12</v>
      </c>
      <c r="D22" s="15"/>
      <c r="E22" s="48">
        <v>4736.55</v>
      </c>
      <c r="F22" s="48">
        <v>5124</v>
      </c>
      <c r="G22" s="48">
        <v>5118.111587982833</v>
      </c>
      <c r="H22" s="48">
        <v>3612</v>
      </c>
      <c r="I22" s="48">
        <v>1050</v>
      </c>
      <c r="J22" s="48">
        <v>1522.5</v>
      </c>
      <c r="K22" s="48">
        <v>1260.030800144729</v>
      </c>
      <c r="L22" s="48">
        <v>32091.9</v>
      </c>
      <c r="M22" s="48">
        <v>1995</v>
      </c>
      <c r="N22" s="48">
        <v>2520</v>
      </c>
      <c r="O22" s="48">
        <v>2239.4605453826907</v>
      </c>
      <c r="P22" s="48">
        <v>12678.599999999999</v>
      </c>
      <c r="Q22" s="48">
        <v>2100</v>
      </c>
      <c r="R22" s="48">
        <v>2520</v>
      </c>
      <c r="S22" s="48">
        <v>2313.2489593339742</v>
      </c>
      <c r="T22" s="48">
        <v>14700.099999999999</v>
      </c>
      <c r="U22" s="48">
        <v>2205</v>
      </c>
      <c r="V22" s="48">
        <v>2625</v>
      </c>
      <c r="W22" s="48">
        <v>2354.9374522230164</v>
      </c>
      <c r="X22" s="68">
        <v>13248.499999999998</v>
      </c>
      <c r="Y22" s="8"/>
    </row>
    <row r="23" spans="2:25" ht="13.5" customHeight="1" x14ac:dyDescent="0.15">
      <c r="B23" s="31" t="s">
        <v>169</v>
      </c>
      <c r="C23" s="99">
        <v>1</v>
      </c>
      <c r="D23" s="15" t="s">
        <v>163</v>
      </c>
      <c r="E23" s="48">
        <v>4721.8500000000004</v>
      </c>
      <c r="F23" s="49">
        <v>5044.2</v>
      </c>
      <c r="G23" s="68">
        <v>4821.9892761394094</v>
      </c>
      <c r="H23" s="48">
        <v>4270.5</v>
      </c>
      <c r="I23" s="48">
        <v>1050</v>
      </c>
      <c r="J23" s="48">
        <v>1522.5</v>
      </c>
      <c r="K23" s="48">
        <v>1273.998192631635</v>
      </c>
      <c r="L23" s="48">
        <v>27086.700000000004</v>
      </c>
      <c r="M23" s="48">
        <v>1890</v>
      </c>
      <c r="N23" s="48">
        <v>2415</v>
      </c>
      <c r="O23" s="48">
        <v>2070.7395393379829</v>
      </c>
      <c r="P23" s="48">
        <v>11132.4</v>
      </c>
      <c r="Q23" s="48">
        <v>1890</v>
      </c>
      <c r="R23" s="48">
        <v>2520</v>
      </c>
      <c r="S23" s="48">
        <v>2245.7913320409862</v>
      </c>
      <c r="T23" s="48">
        <v>12024.8</v>
      </c>
      <c r="U23" s="48">
        <v>1890</v>
      </c>
      <c r="V23" s="48">
        <v>2520</v>
      </c>
      <c r="W23" s="48">
        <v>2259.2403530989286</v>
      </c>
      <c r="X23" s="68">
        <v>10302.299999999999</v>
      </c>
      <c r="Y23" s="8"/>
    </row>
    <row r="24" spans="2:25" ht="13.5" customHeight="1" x14ac:dyDescent="0.15">
      <c r="B24" s="31"/>
      <c r="C24" s="99">
        <v>2</v>
      </c>
      <c r="D24" s="15"/>
      <c r="E24" s="48">
        <v>4410</v>
      </c>
      <c r="F24" s="48">
        <v>5124</v>
      </c>
      <c r="G24" s="48">
        <v>4831.5982502322704</v>
      </c>
      <c r="H24" s="48">
        <v>3753.3</v>
      </c>
      <c r="I24" s="48">
        <v>1102.5</v>
      </c>
      <c r="J24" s="48">
        <v>1575</v>
      </c>
      <c r="K24" s="48">
        <v>1346.0555016694339</v>
      </c>
      <c r="L24" s="48">
        <v>29140.799999999999</v>
      </c>
      <c r="M24" s="48">
        <v>1890</v>
      </c>
      <c r="N24" s="48">
        <v>2310</v>
      </c>
      <c r="O24" s="48">
        <v>2082.3150716957603</v>
      </c>
      <c r="P24" s="48">
        <v>10993</v>
      </c>
      <c r="Q24" s="48">
        <v>1995</v>
      </c>
      <c r="R24" s="48">
        <v>2520</v>
      </c>
      <c r="S24" s="48">
        <v>2236.0001186418745</v>
      </c>
      <c r="T24" s="48">
        <v>11955.4</v>
      </c>
      <c r="U24" s="48">
        <v>1995</v>
      </c>
      <c r="V24" s="48">
        <v>2520</v>
      </c>
      <c r="W24" s="48">
        <v>2276.3749103105338</v>
      </c>
      <c r="X24" s="68">
        <v>11812.6</v>
      </c>
      <c r="Y24" s="8"/>
    </row>
    <row r="25" spans="2:25" ht="13.5" customHeight="1" x14ac:dyDescent="0.15">
      <c r="B25" s="32"/>
      <c r="C25" s="100">
        <v>3</v>
      </c>
      <c r="D25" s="16"/>
      <c r="E25" s="50">
        <v>4494</v>
      </c>
      <c r="F25" s="50">
        <v>5250</v>
      </c>
      <c r="G25" s="50">
        <v>4842.9547536767668</v>
      </c>
      <c r="H25" s="50">
        <v>2769.2999999999997</v>
      </c>
      <c r="I25" s="50">
        <v>1260</v>
      </c>
      <c r="J25" s="50">
        <v>1575</v>
      </c>
      <c r="K25" s="50">
        <v>1440.2092644851889</v>
      </c>
      <c r="L25" s="50">
        <v>39928.9</v>
      </c>
      <c r="M25" s="50">
        <v>1942.5</v>
      </c>
      <c r="N25" s="50">
        <v>2310</v>
      </c>
      <c r="O25" s="50">
        <v>2153.5961089494158</v>
      </c>
      <c r="P25" s="50">
        <v>13305.5</v>
      </c>
      <c r="Q25" s="50">
        <v>1995</v>
      </c>
      <c r="R25" s="50">
        <v>2520</v>
      </c>
      <c r="S25" s="50">
        <v>2308.9006253342659</v>
      </c>
      <c r="T25" s="50">
        <v>13356.6</v>
      </c>
      <c r="U25" s="50">
        <v>1995</v>
      </c>
      <c r="V25" s="50">
        <v>2520</v>
      </c>
      <c r="W25" s="50">
        <v>2289.5227051546394</v>
      </c>
      <c r="X25" s="52">
        <v>12739.3</v>
      </c>
      <c r="Y25" s="8"/>
    </row>
    <row r="26" spans="2:25" ht="13.5" customHeight="1" x14ac:dyDescent="0.15">
      <c r="B26" s="158"/>
      <c r="C26" s="56"/>
      <c r="D26" s="5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8"/>
    </row>
    <row r="27" spans="2:25" ht="13.5" customHeight="1" x14ac:dyDescent="0.15">
      <c r="B27" s="135"/>
      <c r="C27" s="56"/>
      <c r="D27" s="121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8"/>
    </row>
    <row r="28" spans="2:25" ht="13.5" customHeight="1" x14ac:dyDescent="0.15">
      <c r="B28" s="58" t="s">
        <v>44</v>
      </c>
      <c r="C28" s="56"/>
      <c r="D28" s="57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8"/>
    </row>
    <row r="29" spans="2:25" ht="13.5" customHeight="1" x14ac:dyDescent="0.15">
      <c r="B29" s="164">
        <v>40975</v>
      </c>
      <c r="C29" s="165"/>
      <c r="D29" s="152">
        <v>40981</v>
      </c>
      <c r="E29" s="48">
        <v>4494</v>
      </c>
      <c r="F29" s="48">
        <v>5040</v>
      </c>
      <c r="G29" s="48">
        <v>4768.7365384615387</v>
      </c>
      <c r="H29" s="48">
        <v>561.9</v>
      </c>
      <c r="I29" s="48">
        <v>1260</v>
      </c>
      <c r="J29" s="48">
        <v>1575</v>
      </c>
      <c r="K29" s="48">
        <v>1438.0706678092677</v>
      </c>
      <c r="L29" s="48">
        <v>6613.3</v>
      </c>
      <c r="M29" s="48">
        <v>2047.5</v>
      </c>
      <c r="N29" s="48">
        <v>2310</v>
      </c>
      <c r="O29" s="48">
        <v>2108.9316455696198</v>
      </c>
      <c r="P29" s="48">
        <v>3087.8</v>
      </c>
      <c r="Q29" s="48">
        <v>2047.5</v>
      </c>
      <c r="R29" s="48">
        <v>2520</v>
      </c>
      <c r="S29" s="48">
        <v>2268.5136435800755</v>
      </c>
      <c r="T29" s="48">
        <v>2762.6</v>
      </c>
      <c r="U29" s="48">
        <v>2047.5</v>
      </c>
      <c r="V29" s="48">
        <v>2520</v>
      </c>
      <c r="W29" s="48">
        <v>2255.5098286744819</v>
      </c>
      <c r="X29" s="48">
        <v>2718.5</v>
      </c>
      <c r="Y29" s="8"/>
    </row>
    <row r="30" spans="2:25" ht="13.5" customHeight="1" x14ac:dyDescent="0.15">
      <c r="B30" s="166" t="s">
        <v>45</v>
      </c>
      <c r="C30" s="167"/>
      <c r="D30" s="152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8"/>
    </row>
    <row r="31" spans="2:25" ht="13.5" customHeight="1" x14ac:dyDescent="0.15">
      <c r="B31" s="164">
        <v>40982</v>
      </c>
      <c r="C31" s="165"/>
      <c r="D31" s="152">
        <v>40987</v>
      </c>
      <c r="E31" s="143">
        <v>4704</v>
      </c>
      <c r="F31" s="143">
        <v>5040</v>
      </c>
      <c r="G31" s="143">
        <v>4808.7214854111407</v>
      </c>
      <c r="H31" s="143">
        <v>197.5</v>
      </c>
      <c r="I31" s="143">
        <v>1260</v>
      </c>
      <c r="J31" s="143">
        <v>1575</v>
      </c>
      <c r="K31" s="143">
        <v>1410.1401352181929</v>
      </c>
      <c r="L31" s="143">
        <v>7911.7</v>
      </c>
      <c r="M31" s="143">
        <v>1995</v>
      </c>
      <c r="N31" s="143">
        <v>2310</v>
      </c>
      <c r="O31" s="143">
        <v>2200.1895734597156</v>
      </c>
      <c r="P31" s="143">
        <v>1804.5</v>
      </c>
      <c r="Q31" s="143">
        <v>1995</v>
      </c>
      <c r="R31" s="143">
        <v>2520</v>
      </c>
      <c r="S31" s="143">
        <v>2249.7937037574352</v>
      </c>
      <c r="T31" s="143">
        <v>1733.3</v>
      </c>
      <c r="U31" s="143">
        <v>2079</v>
      </c>
      <c r="V31" s="143">
        <v>2520</v>
      </c>
      <c r="W31" s="143">
        <v>2310.4437842306502</v>
      </c>
      <c r="X31" s="143">
        <v>1774.9</v>
      </c>
      <c r="Y31" s="8"/>
    </row>
    <row r="32" spans="2:25" ht="13.5" customHeight="1" x14ac:dyDescent="0.15">
      <c r="B32" s="166" t="s">
        <v>46</v>
      </c>
      <c r="C32" s="167"/>
      <c r="D32" s="152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8"/>
    </row>
    <row r="33" spans="2:25" ht="13.5" customHeight="1" x14ac:dyDescent="0.15">
      <c r="B33" s="164">
        <v>40989</v>
      </c>
      <c r="C33" s="165"/>
      <c r="D33" s="152">
        <v>40995</v>
      </c>
      <c r="E33" s="98">
        <v>4704</v>
      </c>
      <c r="F33" s="143">
        <v>5040</v>
      </c>
      <c r="G33" s="145">
        <v>4878.4259014951622</v>
      </c>
      <c r="H33" s="143">
        <v>1188.5999999999999</v>
      </c>
      <c r="I33" s="143">
        <v>1260</v>
      </c>
      <c r="J33" s="143">
        <v>1575</v>
      </c>
      <c r="K33" s="143">
        <v>1438.7681250000001</v>
      </c>
      <c r="L33" s="143">
        <v>10958.3</v>
      </c>
      <c r="M33" s="143">
        <v>1942.5</v>
      </c>
      <c r="N33" s="143">
        <v>2310</v>
      </c>
      <c r="O33" s="143">
        <v>2154.64664551224</v>
      </c>
      <c r="P33" s="143">
        <v>3266.4</v>
      </c>
      <c r="Q33" s="143">
        <v>1995</v>
      </c>
      <c r="R33" s="143">
        <v>2520</v>
      </c>
      <c r="S33" s="143">
        <v>2358.9335338244227</v>
      </c>
      <c r="T33" s="143">
        <v>3322.9</v>
      </c>
      <c r="U33" s="143">
        <v>1995</v>
      </c>
      <c r="V33" s="143">
        <v>2520</v>
      </c>
      <c r="W33" s="143">
        <v>2323.7524362818594</v>
      </c>
      <c r="X33" s="143">
        <v>3320.7</v>
      </c>
      <c r="Y33" s="8"/>
    </row>
    <row r="34" spans="2:25" ht="13.5" customHeight="1" x14ac:dyDescent="0.15">
      <c r="B34" s="166" t="s">
        <v>47</v>
      </c>
      <c r="C34" s="167"/>
      <c r="D34" s="152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8"/>
    </row>
    <row r="35" spans="2:25" ht="13.5" customHeight="1" x14ac:dyDescent="0.15">
      <c r="B35" s="164">
        <v>40996</v>
      </c>
      <c r="C35" s="165"/>
      <c r="D35" s="152">
        <v>41002</v>
      </c>
      <c r="E35" s="143">
        <v>4756.5</v>
      </c>
      <c r="F35" s="143">
        <v>5250</v>
      </c>
      <c r="G35" s="143">
        <v>4809.4805642633237</v>
      </c>
      <c r="H35" s="143">
        <v>821.3</v>
      </c>
      <c r="I35" s="143">
        <v>1260</v>
      </c>
      <c r="J35" s="143">
        <v>1575</v>
      </c>
      <c r="K35" s="143">
        <v>1457.7367642742643</v>
      </c>
      <c r="L35" s="143">
        <v>14445.6</v>
      </c>
      <c r="M35" s="143">
        <v>1942.5</v>
      </c>
      <c r="N35" s="143">
        <v>2310</v>
      </c>
      <c r="O35" s="143">
        <v>2164.8224358074917</v>
      </c>
      <c r="P35" s="143">
        <v>5146.8</v>
      </c>
      <c r="Q35" s="143">
        <v>1995</v>
      </c>
      <c r="R35" s="143">
        <v>2520</v>
      </c>
      <c r="S35" s="143">
        <v>2313.2997150658925</v>
      </c>
      <c r="T35" s="143">
        <v>5537.8</v>
      </c>
      <c r="U35" s="143">
        <v>1995</v>
      </c>
      <c r="V35" s="143">
        <v>2520</v>
      </c>
      <c r="W35" s="143">
        <v>2267.5925313945804</v>
      </c>
      <c r="X35" s="143">
        <v>4925.2</v>
      </c>
      <c r="Y35" s="8"/>
    </row>
    <row r="36" spans="2:25" ht="13.5" customHeight="1" x14ac:dyDescent="0.15">
      <c r="B36" s="166" t="s">
        <v>48</v>
      </c>
      <c r="C36" s="167"/>
      <c r="D36" s="152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8"/>
    </row>
    <row r="37" spans="2:25" ht="13.5" customHeight="1" x14ac:dyDescent="0.15">
      <c r="B37" s="168"/>
      <c r="C37" s="169"/>
      <c r="D37" s="155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8"/>
    </row>
    <row r="38" spans="2:25" ht="3.75" customHeight="1" x14ac:dyDescent="0.15"/>
    <row r="39" spans="2:25" ht="13.5" customHeight="1" x14ac:dyDescent="0.15">
      <c r="B39" s="23"/>
    </row>
    <row r="40" spans="2:25" ht="13.5" customHeight="1" x14ac:dyDescent="0.15">
      <c r="B40" s="23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  <row r="41" spans="2:25" ht="13.5" customHeight="1" x14ac:dyDescent="0.15">
      <c r="B41" s="23"/>
    </row>
    <row r="42" spans="2:25" ht="13.5" customHeight="1" x14ac:dyDescent="0.15">
      <c r="B42" s="23"/>
    </row>
  </sheetData>
  <phoneticPr fontId="4"/>
  <conditionalFormatting sqref="B37">
    <cfRule type="cellIs" dxfId="1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5"/>
  <dimension ref="B1:Z42"/>
  <sheetViews>
    <sheetView zoomScale="75" zoomScaleNormal="75" workbookViewId="0">
      <selection activeCell="Q25" sqref="Q25:T25"/>
    </sheetView>
  </sheetViews>
  <sheetFormatPr defaultColWidth="7.5" defaultRowHeight="12" x14ac:dyDescent="0.15"/>
  <cols>
    <col min="1" max="1" width="1.625" style="19" customWidth="1"/>
    <col min="2" max="2" width="5.5" style="19" customWidth="1"/>
    <col min="3" max="3" width="2.875" style="19" customWidth="1"/>
    <col min="4" max="4" width="6.125" style="19" customWidth="1"/>
    <col min="5" max="7" width="5.875" style="19" customWidth="1"/>
    <col min="8" max="8" width="7.625" style="19" customWidth="1"/>
    <col min="9" max="11" width="5.875" style="19" customWidth="1"/>
    <col min="12" max="12" width="7.625" style="19" customWidth="1"/>
    <col min="13" max="15" width="5.875" style="19" customWidth="1"/>
    <col min="16" max="16" width="7.75" style="19" customWidth="1"/>
    <col min="17" max="19" width="5.875" style="19" customWidth="1"/>
    <col min="20" max="20" width="8.125" style="19" customWidth="1"/>
    <col min="21" max="16384" width="7.5" style="19"/>
  </cols>
  <sheetData>
    <row r="1" spans="2:26" ht="15" customHeight="1" x14ac:dyDescent="0.15">
      <c r="B1" s="104"/>
      <c r="C1" s="104"/>
      <c r="D1" s="104"/>
    </row>
    <row r="2" spans="2:26" ht="12.75" customHeight="1" x14ac:dyDescent="0.15">
      <c r="B2" s="19" t="str">
        <f>近和32!B2</f>
        <v>(2)和牛チルド「3」の品目別価格　（つづき）</v>
      </c>
      <c r="C2" s="37"/>
      <c r="D2" s="37"/>
    </row>
    <row r="3" spans="2:26" ht="12.75" customHeight="1" x14ac:dyDescent="0.15">
      <c r="B3" s="37"/>
      <c r="C3" s="37"/>
      <c r="D3" s="37"/>
      <c r="T3" s="23" t="s">
        <v>0</v>
      </c>
      <c r="V3" s="8"/>
    </row>
    <row r="4" spans="2:26" ht="3.75" customHeight="1" x14ac:dyDescent="0.15">
      <c r="B4" s="8"/>
      <c r="C4" s="8"/>
      <c r="D4" s="8"/>
      <c r="E4" s="8"/>
      <c r="F4" s="8"/>
      <c r="G4" s="8"/>
      <c r="H4" s="8"/>
      <c r="I4" s="8"/>
      <c r="J4" s="8"/>
      <c r="V4" s="8"/>
    </row>
    <row r="5" spans="2:26" ht="13.5" customHeight="1" x14ac:dyDescent="0.15">
      <c r="B5" s="20"/>
      <c r="C5" s="41" t="s">
        <v>59</v>
      </c>
      <c r="D5" s="40"/>
      <c r="E5" s="69" t="s">
        <v>92</v>
      </c>
      <c r="F5" s="70"/>
      <c r="G5" s="70"/>
      <c r="H5" s="60"/>
      <c r="I5" s="69" t="s">
        <v>93</v>
      </c>
      <c r="J5" s="70"/>
      <c r="K5" s="70"/>
      <c r="L5" s="60"/>
      <c r="M5" s="69" t="s">
        <v>94</v>
      </c>
      <c r="N5" s="70"/>
      <c r="O5" s="70"/>
      <c r="P5" s="60"/>
      <c r="Q5" s="69" t="s">
        <v>95</v>
      </c>
      <c r="R5" s="70"/>
      <c r="S5" s="70"/>
      <c r="T5" s="60"/>
      <c r="V5" s="221"/>
      <c r="W5" s="221"/>
      <c r="X5" s="221"/>
      <c r="Y5" s="221"/>
      <c r="Z5" s="221"/>
    </row>
    <row r="6" spans="2:26" ht="13.5" customHeight="1" x14ac:dyDescent="0.15">
      <c r="B6" s="44" t="s">
        <v>82</v>
      </c>
      <c r="C6" s="45"/>
      <c r="D6" s="46"/>
      <c r="E6" s="61" t="s">
        <v>83</v>
      </c>
      <c r="F6" s="62" t="s">
        <v>84</v>
      </c>
      <c r="G6" s="61" t="s">
        <v>85</v>
      </c>
      <c r="H6" s="66" t="s">
        <v>5</v>
      </c>
      <c r="I6" s="61" t="s">
        <v>83</v>
      </c>
      <c r="J6" s="62" t="s">
        <v>84</v>
      </c>
      <c r="K6" s="61" t="s">
        <v>85</v>
      </c>
      <c r="L6" s="66" t="s">
        <v>5</v>
      </c>
      <c r="M6" s="61" t="s">
        <v>83</v>
      </c>
      <c r="N6" s="62" t="s">
        <v>84</v>
      </c>
      <c r="O6" s="61" t="s">
        <v>85</v>
      </c>
      <c r="P6" s="66" t="s">
        <v>5</v>
      </c>
      <c r="Q6" s="61" t="s">
        <v>83</v>
      </c>
      <c r="R6" s="62" t="s">
        <v>84</v>
      </c>
      <c r="S6" s="61" t="s">
        <v>85</v>
      </c>
      <c r="T6" s="66" t="s">
        <v>5</v>
      </c>
      <c r="V6" s="221"/>
      <c r="W6" s="221"/>
      <c r="X6" s="221"/>
      <c r="Y6" s="221"/>
      <c r="Z6" s="221"/>
    </row>
    <row r="7" spans="2:26" ht="13.5" customHeight="1" x14ac:dyDescent="0.15">
      <c r="B7" s="5"/>
      <c r="C7" s="6"/>
      <c r="D7" s="6"/>
      <c r="E7" s="63"/>
      <c r="F7" s="64"/>
      <c r="G7" s="63" t="s">
        <v>86</v>
      </c>
      <c r="H7" s="67"/>
      <c r="I7" s="63"/>
      <c r="J7" s="64"/>
      <c r="K7" s="63" t="s">
        <v>86</v>
      </c>
      <c r="L7" s="67"/>
      <c r="M7" s="63"/>
      <c r="N7" s="64"/>
      <c r="O7" s="63" t="s">
        <v>86</v>
      </c>
      <c r="P7" s="67"/>
      <c r="Q7" s="63"/>
      <c r="R7" s="64"/>
      <c r="S7" s="63" t="s">
        <v>86</v>
      </c>
      <c r="T7" s="67"/>
      <c r="V7" s="221"/>
      <c r="W7" s="221"/>
      <c r="X7" s="221"/>
      <c r="Y7" s="221"/>
      <c r="Z7" s="221"/>
    </row>
    <row r="8" spans="2:26" ht="13.5" customHeight="1" x14ac:dyDescent="0.15">
      <c r="B8" s="31" t="s">
        <v>57</v>
      </c>
      <c r="C8" s="99">
        <v>19</v>
      </c>
      <c r="E8" s="48">
        <v>1943</v>
      </c>
      <c r="F8" s="49">
        <v>2678</v>
      </c>
      <c r="G8" s="48">
        <v>2293</v>
      </c>
      <c r="H8" s="68">
        <v>154260</v>
      </c>
      <c r="I8" s="48">
        <v>1103</v>
      </c>
      <c r="J8" s="49">
        <v>1628</v>
      </c>
      <c r="K8" s="48">
        <v>1372</v>
      </c>
      <c r="L8" s="68">
        <v>252503</v>
      </c>
      <c r="M8" s="48">
        <v>2205</v>
      </c>
      <c r="N8" s="49">
        <v>2835</v>
      </c>
      <c r="O8" s="48">
        <v>2494</v>
      </c>
      <c r="P8" s="68">
        <v>448066</v>
      </c>
      <c r="Q8" s="48">
        <v>2667</v>
      </c>
      <c r="R8" s="49">
        <v>3255</v>
      </c>
      <c r="S8" s="48">
        <v>2999</v>
      </c>
      <c r="T8" s="68">
        <v>1372220</v>
      </c>
      <c r="V8" s="221"/>
      <c r="W8" s="221"/>
      <c r="X8" s="221"/>
      <c r="Y8" s="221"/>
      <c r="Z8" s="221"/>
    </row>
    <row r="9" spans="2:26" ht="13.5" customHeight="1" x14ac:dyDescent="0.15">
      <c r="B9" s="31"/>
      <c r="C9" s="99">
        <v>20</v>
      </c>
      <c r="D9" s="8"/>
      <c r="E9" s="48">
        <v>1680</v>
      </c>
      <c r="F9" s="49">
        <v>2625</v>
      </c>
      <c r="G9" s="48">
        <v>2172</v>
      </c>
      <c r="H9" s="68">
        <v>157697</v>
      </c>
      <c r="I9" s="48">
        <v>1050</v>
      </c>
      <c r="J9" s="49">
        <v>1575</v>
      </c>
      <c r="K9" s="48">
        <v>1384</v>
      </c>
      <c r="L9" s="68">
        <v>271935</v>
      </c>
      <c r="M9" s="48">
        <v>1890</v>
      </c>
      <c r="N9" s="49">
        <v>2783</v>
      </c>
      <c r="O9" s="48">
        <v>2356</v>
      </c>
      <c r="P9" s="68">
        <v>486115</v>
      </c>
      <c r="Q9" s="48">
        <v>2100</v>
      </c>
      <c r="R9" s="49">
        <v>3150</v>
      </c>
      <c r="S9" s="48">
        <v>2694</v>
      </c>
      <c r="T9" s="68">
        <v>1053517</v>
      </c>
      <c r="V9" s="221"/>
      <c r="W9" s="221"/>
      <c r="X9" s="221"/>
      <c r="Y9" s="221"/>
      <c r="Z9" s="221"/>
    </row>
    <row r="10" spans="2:26" ht="13.5" customHeight="1" x14ac:dyDescent="0.15">
      <c r="B10" s="31"/>
      <c r="C10" s="99">
        <v>21</v>
      </c>
      <c r="D10" s="8"/>
      <c r="E10" s="48">
        <v>1785</v>
      </c>
      <c r="F10" s="49">
        <v>2520</v>
      </c>
      <c r="G10" s="48">
        <v>2065</v>
      </c>
      <c r="H10" s="68">
        <v>159075</v>
      </c>
      <c r="I10" s="48">
        <v>945</v>
      </c>
      <c r="J10" s="49">
        <v>1575</v>
      </c>
      <c r="K10" s="48">
        <v>1341</v>
      </c>
      <c r="L10" s="68">
        <v>274882</v>
      </c>
      <c r="M10" s="48">
        <v>1890</v>
      </c>
      <c r="N10" s="49">
        <v>2730</v>
      </c>
      <c r="O10" s="48">
        <v>2201</v>
      </c>
      <c r="P10" s="68">
        <v>496820</v>
      </c>
      <c r="Q10" s="48">
        <v>1995</v>
      </c>
      <c r="R10" s="49">
        <v>2835</v>
      </c>
      <c r="S10" s="48">
        <v>2475</v>
      </c>
      <c r="T10" s="68">
        <v>967057</v>
      </c>
      <c r="V10" s="49"/>
      <c r="W10" s="8"/>
      <c r="X10" s="8"/>
      <c r="Y10" s="8"/>
      <c r="Z10" s="8"/>
    </row>
    <row r="11" spans="2:26" ht="13.5" customHeight="1" x14ac:dyDescent="0.15">
      <c r="B11" s="31"/>
      <c r="C11" s="99">
        <v>22</v>
      </c>
      <c r="D11" s="15"/>
      <c r="E11" s="48">
        <v>1575</v>
      </c>
      <c r="F11" s="48">
        <v>2310</v>
      </c>
      <c r="G11" s="48">
        <v>2001</v>
      </c>
      <c r="H11" s="48">
        <v>175961</v>
      </c>
      <c r="I11" s="48">
        <v>1050</v>
      </c>
      <c r="J11" s="48">
        <v>1523</v>
      </c>
      <c r="K11" s="48">
        <v>1275</v>
      </c>
      <c r="L11" s="48">
        <v>286746</v>
      </c>
      <c r="M11" s="48">
        <v>1785</v>
      </c>
      <c r="N11" s="48">
        <v>2520</v>
      </c>
      <c r="O11" s="48">
        <v>2163</v>
      </c>
      <c r="P11" s="48">
        <v>630879</v>
      </c>
      <c r="Q11" s="48">
        <v>2100</v>
      </c>
      <c r="R11" s="48">
        <v>2756</v>
      </c>
      <c r="S11" s="48">
        <v>2465</v>
      </c>
      <c r="T11" s="68">
        <v>1003770</v>
      </c>
      <c r="V11" s="221"/>
      <c r="W11" s="221"/>
      <c r="X11" s="221"/>
      <c r="Y11" s="221"/>
      <c r="Z11" s="221"/>
    </row>
    <row r="12" spans="2:26" ht="13.5" customHeight="1" x14ac:dyDescent="0.15">
      <c r="B12" s="32"/>
      <c r="C12" s="100">
        <v>23</v>
      </c>
      <c r="D12" s="16"/>
      <c r="E12" s="222">
        <v>1785</v>
      </c>
      <c r="F12" s="222">
        <v>2383.8150000000005</v>
      </c>
      <c r="G12" s="224">
        <v>2046.433230475491</v>
      </c>
      <c r="H12" s="222">
        <v>157003.29999999999</v>
      </c>
      <c r="I12" s="222">
        <v>1102.5</v>
      </c>
      <c r="J12" s="222">
        <v>1575</v>
      </c>
      <c r="K12" s="222">
        <v>1327.919893495221</v>
      </c>
      <c r="L12" s="224">
        <v>255652.00000000003</v>
      </c>
      <c r="M12" s="222">
        <v>1900</v>
      </c>
      <c r="N12" s="222">
        <v>2400</v>
      </c>
      <c r="O12" s="222">
        <v>2106.855081345584</v>
      </c>
      <c r="P12" s="222">
        <v>571331.60000000009</v>
      </c>
      <c r="Q12" s="222">
        <v>2079.7350000000001</v>
      </c>
      <c r="R12" s="222">
        <v>2677.5</v>
      </c>
      <c r="S12" s="222">
        <v>2444.2656950403907</v>
      </c>
      <c r="T12" s="224">
        <v>853057.10000000021</v>
      </c>
      <c r="V12" s="221"/>
      <c r="W12" s="221"/>
      <c r="X12" s="221"/>
      <c r="Y12" s="221"/>
      <c r="Z12" s="221"/>
    </row>
    <row r="13" spans="2:26" ht="13.5" customHeight="1" x14ac:dyDescent="0.15">
      <c r="B13" s="31" t="s">
        <v>161</v>
      </c>
      <c r="C13" s="99">
        <v>3</v>
      </c>
      <c r="D13" s="15" t="s">
        <v>162</v>
      </c>
      <c r="E13" s="48">
        <v>1890</v>
      </c>
      <c r="F13" s="48">
        <v>2100</v>
      </c>
      <c r="G13" s="68">
        <v>2027.3953551699997</v>
      </c>
      <c r="H13" s="48">
        <v>15666.099999999999</v>
      </c>
      <c r="I13" s="48">
        <v>1260</v>
      </c>
      <c r="J13" s="48">
        <v>1417.5</v>
      </c>
      <c r="K13" s="48">
        <v>1319.0512546653833</v>
      </c>
      <c r="L13" s="48">
        <v>25419.199999999997</v>
      </c>
      <c r="M13" s="48">
        <v>2047.5</v>
      </c>
      <c r="N13" s="48">
        <v>2362.5</v>
      </c>
      <c r="O13" s="48">
        <v>2178.6886448314035</v>
      </c>
      <c r="P13" s="48">
        <v>54209.200000000004</v>
      </c>
      <c r="Q13" s="48">
        <v>2312.1</v>
      </c>
      <c r="R13" s="48">
        <v>2625</v>
      </c>
      <c r="S13" s="48">
        <v>2514.1580442271925</v>
      </c>
      <c r="T13" s="68">
        <v>90077.8</v>
      </c>
      <c r="V13" s="8"/>
      <c r="W13" s="8"/>
      <c r="X13" s="8"/>
      <c r="Y13" s="8"/>
      <c r="Z13" s="8"/>
    </row>
    <row r="14" spans="2:26" ht="13.5" customHeight="1" x14ac:dyDescent="0.15">
      <c r="B14" s="31"/>
      <c r="C14" s="99">
        <v>4</v>
      </c>
      <c r="D14" s="15"/>
      <c r="E14" s="48">
        <v>1890</v>
      </c>
      <c r="F14" s="48">
        <v>2258.34</v>
      </c>
      <c r="G14" s="48">
        <v>2047.3510926182148</v>
      </c>
      <c r="H14" s="48">
        <v>12230.2</v>
      </c>
      <c r="I14" s="48">
        <v>1207.5</v>
      </c>
      <c r="J14" s="48">
        <v>1470</v>
      </c>
      <c r="K14" s="48">
        <v>1342.1791152048568</v>
      </c>
      <c r="L14" s="48">
        <v>19408.3</v>
      </c>
      <c r="M14" s="48">
        <v>2100</v>
      </c>
      <c r="N14" s="48">
        <v>2415</v>
      </c>
      <c r="O14" s="48">
        <v>2220.8178283691714</v>
      </c>
      <c r="P14" s="48">
        <v>43920.6</v>
      </c>
      <c r="Q14" s="48">
        <v>2257.5</v>
      </c>
      <c r="R14" s="48">
        <v>2625</v>
      </c>
      <c r="S14" s="48">
        <v>2469.6541055283833</v>
      </c>
      <c r="T14" s="68">
        <v>64673.5</v>
      </c>
      <c r="V14" s="8"/>
      <c r="W14" s="8"/>
      <c r="X14" s="8"/>
      <c r="Y14" s="8"/>
      <c r="Z14" s="8"/>
    </row>
    <row r="15" spans="2:26" ht="13.5" customHeight="1" x14ac:dyDescent="0.15">
      <c r="B15" s="31"/>
      <c r="C15" s="99">
        <v>5</v>
      </c>
      <c r="D15" s="15"/>
      <c r="E15" s="48">
        <v>1995</v>
      </c>
      <c r="F15" s="48">
        <v>2310</v>
      </c>
      <c r="G15" s="48">
        <v>2108.8659728431521</v>
      </c>
      <c r="H15" s="48">
        <v>12374.6</v>
      </c>
      <c r="I15" s="48">
        <v>1113</v>
      </c>
      <c r="J15" s="48">
        <v>1417.5</v>
      </c>
      <c r="K15" s="48">
        <v>1294.2709941356181</v>
      </c>
      <c r="L15" s="48">
        <v>20237.099999999999</v>
      </c>
      <c r="M15" s="48">
        <v>2100</v>
      </c>
      <c r="N15" s="48">
        <v>2415</v>
      </c>
      <c r="O15" s="48">
        <v>2255.1339025205516</v>
      </c>
      <c r="P15" s="48">
        <v>44166.8</v>
      </c>
      <c r="Q15" s="48">
        <v>2278.5</v>
      </c>
      <c r="R15" s="48">
        <v>2625</v>
      </c>
      <c r="S15" s="48">
        <v>2466.6625084082434</v>
      </c>
      <c r="T15" s="68">
        <v>64014.400000000001</v>
      </c>
    </row>
    <row r="16" spans="2:26" ht="13.5" customHeight="1" x14ac:dyDescent="0.15">
      <c r="B16" s="31"/>
      <c r="C16" s="99">
        <v>6</v>
      </c>
      <c r="D16" s="15"/>
      <c r="E16" s="48">
        <v>1890</v>
      </c>
      <c r="F16" s="48">
        <v>2310</v>
      </c>
      <c r="G16" s="48">
        <v>2065.5987731014134</v>
      </c>
      <c r="H16" s="48">
        <v>12201.399999999998</v>
      </c>
      <c r="I16" s="48">
        <v>1260</v>
      </c>
      <c r="J16" s="48">
        <v>1470</v>
      </c>
      <c r="K16" s="48">
        <v>1325.6624294857202</v>
      </c>
      <c r="L16" s="48">
        <v>21075.599999999999</v>
      </c>
      <c r="M16" s="48">
        <v>1995</v>
      </c>
      <c r="N16" s="48">
        <v>2425.5</v>
      </c>
      <c r="O16" s="48">
        <v>2215.9020801572656</v>
      </c>
      <c r="P16" s="48">
        <v>36412.400000000001</v>
      </c>
      <c r="Q16" s="48">
        <v>2142</v>
      </c>
      <c r="R16" s="48">
        <v>2535.75</v>
      </c>
      <c r="S16" s="48">
        <v>2374.9230208265431</v>
      </c>
      <c r="T16" s="68">
        <v>62409.7</v>
      </c>
    </row>
    <row r="17" spans="2:20" ht="13.5" customHeight="1" x14ac:dyDescent="0.15">
      <c r="B17" s="31"/>
      <c r="C17" s="99">
        <v>7</v>
      </c>
      <c r="D17" s="15"/>
      <c r="E17" s="48">
        <v>1785</v>
      </c>
      <c r="F17" s="48">
        <v>2383.8150000000005</v>
      </c>
      <c r="G17" s="48">
        <v>2017.1842125912169</v>
      </c>
      <c r="H17" s="48">
        <v>9987.7000000000007</v>
      </c>
      <c r="I17" s="48">
        <v>1155</v>
      </c>
      <c r="J17" s="48">
        <v>1470</v>
      </c>
      <c r="K17" s="48">
        <v>1317.1534778670487</v>
      </c>
      <c r="L17" s="48">
        <v>17278.7</v>
      </c>
      <c r="M17" s="48">
        <v>2100</v>
      </c>
      <c r="N17" s="48">
        <v>2415</v>
      </c>
      <c r="O17" s="48">
        <v>2249.2904636521243</v>
      </c>
      <c r="P17" s="48">
        <v>39942.699999999997</v>
      </c>
      <c r="Q17" s="48">
        <v>2100</v>
      </c>
      <c r="R17" s="48">
        <v>2579.85</v>
      </c>
      <c r="S17" s="48">
        <v>2381.4089230003642</v>
      </c>
      <c r="T17" s="68">
        <v>58003.100000000006</v>
      </c>
    </row>
    <row r="18" spans="2:20" ht="13.5" customHeight="1" x14ac:dyDescent="0.15">
      <c r="B18" s="31"/>
      <c r="C18" s="99">
        <v>8</v>
      </c>
      <c r="D18" s="15"/>
      <c r="E18" s="48">
        <v>1837.5</v>
      </c>
      <c r="F18" s="48">
        <v>2310</v>
      </c>
      <c r="G18" s="48">
        <v>2009.6708339111997</v>
      </c>
      <c r="H18" s="48">
        <v>12476.4</v>
      </c>
      <c r="I18" s="48">
        <v>1102.5</v>
      </c>
      <c r="J18" s="48">
        <v>1470</v>
      </c>
      <c r="K18" s="48">
        <v>1285.6398267762775</v>
      </c>
      <c r="L18" s="48">
        <v>20090.7</v>
      </c>
      <c r="M18" s="48">
        <v>2047.5</v>
      </c>
      <c r="N18" s="48">
        <v>2467.5</v>
      </c>
      <c r="O18" s="48">
        <v>2182.3440763287299</v>
      </c>
      <c r="P18" s="48">
        <v>51059.199999999997</v>
      </c>
      <c r="Q18" s="48">
        <v>2079.7350000000001</v>
      </c>
      <c r="R18" s="48">
        <v>2625</v>
      </c>
      <c r="S18" s="48">
        <v>2379.5277641099283</v>
      </c>
      <c r="T18" s="68">
        <v>75188.700000000012</v>
      </c>
    </row>
    <row r="19" spans="2:20" ht="13.5" customHeight="1" x14ac:dyDescent="0.15">
      <c r="B19" s="31"/>
      <c r="C19" s="99">
        <v>9</v>
      </c>
      <c r="D19" s="15"/>
      <c r="E19" s="48">
        <v>1890</v>
      </c>
      <c r="F19" s="48">
        <v>2257.5</v>
      </c>
      <c r="G19" s="48">
        <v>2041.5914969665612</v>
      </c>
      <c r="H19" s="48">
        <v>11553</v>
      </c>
      <c r="I19" s="48">
        <v>1155</v>
      </c>
      <c r="J19" s="48">
        <v>1449</v>
      </c>
      <c r="K19" s="48">
        <v>1292.9542605650024</v>
      </c>
      <c r="L19" s="48">
        <v>20247.7</v>
      </c>
      <c r="M19" s="48">
        <v>2100</v>
      </c>
      <c r="N19" s="48">
        <v>2520</v>
      </c>
      <c r="O19" s="48">
        <v>2268.6111894508176</v>
      </c>
      <c r="P19" s="48">
        <v>42297.900000000009</v>
      </c>
      <c r="Q19" s="48">
        <v>2224.8450000000003</v>
      </c>
      <c r="R19" s="48">
        <v>2667</v>
      </c>
      <c r="S19" s="48">
        <v>2462.4088180889808</v>
      </c>
      <c r="T19" s="68">
        <v>50535.899999999994</v>
      </c>
    </row>
    <row r="20" spans="2:20" ht="13.5" customHeight="1" x14ac:dyDescent="0.15">
      <c r="B20" s="31"/>
      <c r="C20" s="99">
        <v>10</v>
      </c>
      <c r="D20" s="15"/>
      <c r="E20" s="48">
        <v>1890</v>
      </c>
      <c r="F20" s="48">
        <v>2310</v>
      </c>
      <c r="G20" s="48">
        <v>2046.3515395381387</v>
      </c>
      <c r="H20" s="48">
        <v>9954.7000000000007</v>
      </c>
      <c r="I20" s="48">
        <v>1260</v>
      </c>
      <c r="J20" s="48">
        <v>1501.5</v>
      </c>
      <c r="K20" s="48">
        <v>1364.7221317388835</v>
      </c>
      <c r="L20" s="48">
        <v>17791.300000000003</v>
      </c>
      <c r="M20" s="48">
        <v>2047.5</v>
      </c>
      <c r="N20" s="48">
        <v>2520</v>
      </c>
      <c r="O20" s="48">
        <v>2223.3826907094463</v>
      </c>
      <c r="P20" s="48">
        <v>42977.2</v>
      </c>
      <c r="Q20" s="48">
        <v>2259.6</v>
      </c>
      <c r="R20" s="48">
        <v>2677.5</v>
      </c>
      <c r="S20" s="48">
        <v>2507.820448116719</v>
      </c>
      <c r="T20" s="68">
        <v>58999.4</v>
      </c>
    </row>
    <row r="21" spans="2:20" ht="13.5" customHeight="1" x14ac:dyDescent="0.15">
      <c r="B21" s="31"/>
      <c r="C21" s="99">
        <v>11</v>
      </c>
      <c r="D21" s="15"/>
      <c r="E21" s="48">
        <v>1890</v>
      </c>
      <c r="F21" s="48">
        <v>2315.25</v>
      </c>
      <c r="G21" s="48">
        <v>2084.1841438546621</v>
      </c>
      <c r="H21" s="48">
        <v>12679.3</v>
      </c>
      <c r="I21" s="48">
        <v>1312.5</v>
      </c>
      <c r="J21" s="48">
        <v>1575</v>
      </c>
      <c r="K21" s="48">
        <v>1382.5030547185067</v>
      </c>
      <c r="L21" s="48">
        <v>23772.800000000003</v>
      </c>
      <c r="M21" s="48">
        <v>1995</v>
      </c>
      <c r="N21" s="48">
        <v>2520</v>
      </c>
      <c r="O21" s="48">
        <v>2218.1341451763915</v>
      </c>
      <c r="P21" s="48">
        <v>51771.5</v>
      </c>
      <c r="Q21" s="48">
        <v>2218.65</v>
      </c>
      <c r="R21" s="48">
        <v>2625</v>
      </c>
      <c r="S21" s="48">
        <v>2444.0059214396128</v>
      </c>
      <c r="T21" s="68">
        <v>76490.800000000017</v>
      </c>
    </row>
    <row r="22" spans="2:20" ht="13.5" customHeight="1" x14ac:dyDescent="0.15">
      <c r="B22" s="31"/>
      <c r="C22" s="99">
        <v>12</v>
      </c>
      <c r="D22" s="15"/>
      <c r="E22" s="48">
        <v>1890</v>
      </c>
      <c r="F22" s="48">
        <v>2310</v>
      </c>
      <c r="G22" s="48">
        <v>2084.3386143657667</v>
      </c>
      <c r="H22" s="48">
        <v>12744.8</v>
      </c>
      <c r="I22" s="48">
        <v>1260</v>
      </c>
      <c r="J22" s="48">
        <v>1543.5</v>
      </c>
      <c r="K22" s="48">
        <v>1361.6085854707419</v>
      </c>
      <c r="L22" s="48">
        <v>17636.400000000001</v>
      </c>
      <c r="M22" s="48">
        <v>1995</v>
      </c>
      <c r="N22" s="48">
        <v>2467.5</v>
      </c>
      <c r="O22" s="48">
        <v>2197.86259273831</v>
      </c>
      <c r="P22" s="48">
        <v>57151.1</v>
      </c>
      <c r="Q22" s="48">
        <v>2257.5</v>
      </c>
      <c r="R22" s="48">
        <v>2625</v>
      </c>
      <c r="S22" s="48">
        <v>2482.8289224222322</v>
      </c>
      <c r="T22" s="68">
        <v>91688.500000000015</v>
      </c>
    </row>
    <row r="23" spans="2:20" ht="13.5" customHeight="1" x14ac:dyDescent="0.15">
      <c r="B23" s="31" t="s">
        <v>170</v>
      </c>
      <c r="C23" s="99">
        <v>1</v>
      </c>
      <c r="D23" s="15" t="s">
        <v>162</v>
      </c>
      <c r="E23" s="48">
        <v>1837.5</v>
      </c>
      <c r="F23" s="48">
        <v>2310</v>
      </c>
      <c r="G23" s="48">
        <v>2044.3107091945831</v>
      </c>
      <c r="H23" s="48">
        <v>14450.599999999999</v>
      </c>
      <c r="I23" s="48">
        <v>1260</v>
      </c>
      <c r="J23" s="48">
        <v>1522.5</v>
      </c>
      <c r="K23" s="48">
        <v>1343.2325090270645</v>
      </c>
      <c r="L23" s="48">
        <v>20793</v>
      </c>
      <c r="M23" s="48">
        <v>1890</v>
      </c>
      <c r="N23" s="48">
        <v>2401.0349999999999</v>
      </c>
      <c r="O23" s="48">
        <v>2095.7657338032291</v>
      </c>
      <c r="P23" s="48">
        <v>52668.600000000006</v>
      </c>
      <c r="Q23" s="48">
        <v>2152.5</v>
      </c>
      <c r="R23" s="48">
        <v>2590.35</v>
      </c>
      <c r="S23" s="48">
        <v>2402.7631961744887</v>
      </c>
      <c r="T23" s="68">
        <v>57836.2</v>
      </c>
    </row>
    <row r="24" spans="2:20" ht="13.5" customHeight="1" x14ac:dyDescent="0.15">
      <c r="B24" s="31"/>
      <c r="C24" s="99">
        <v>2</v>
      </c>
      <c r="D24" s="15"/>
      <c r="E24" s="48">
        <v>1890</v>
      </c>
      <c r="F24" s="48">
        <v>2310</v>
      </c>
      <c r="G24" s="48">
        <v>2039.1843374854786</v>
      </c>
      <c r="H24" s="48">
        <v>12984.1</v>
      </c>
      <c r="I24" s="48">
        <v>1260</v>
      </c>
      <c r="J24" s="48">
        <v>1501.5</v>
      </c>
      <c r="K24" s="48">
        <v>1344.5881314023311</v>
      </c>
      <c r="L24" s="48">
        <v>24371.7</v>
      </c>
      <c r="M24" s="48">
        <v>1890</v>
      </c>
      <c r="N24" s="48">
        <v>2362.5</v>
      </c>
      <c r="O24" s="48">
        <v>2127.938603838606</v>
      </c>
      <c r="P24" s="48">
        <v>39496.699999999997</v>
      </c>
      <c r="Q24" s="48">
        <v>2205</v>
      </c>
      <c r="R24" s="48">
        <v>2520</v>
      </c>
      <c r="S24" s="48">
        <v>2368.0882857614256</v>
      </c>
      <c r="T24" s="68">
        <v>68591.799999999988</v>
      </c>
    </row>
    <row r="25" spans="2:20" ht="13.5" customHeight="1" x14ac:dyDescent="0.15">
      <c r="B25" s="32"/>
      <c r="C25" s="100">
        <v>3</v>
      </c>
      <c r="D25" s="16"/>
      <c r="E25" s="50">
        <v>1942.5</v>
      </c>
      <c r="F25" s="50">
        <v>2310</v>
      </c>
      <c r="G25" s="50">
        <v>2065.6627434519814</v>
      </c>
      <c r="H25" s="50">
        <v>13960.699999999999</v>
      </c>
      <c r="I25" s="50">
        <v>1312.5</v>
      </c>
      <c r="J25" s="50">
        <v>1501.5</v>
      </c>
      <c r="K25" s="50">
        <v>1376.4433980544898</v>
      </c>
      <c r="L25" s="50">
        <v>19673</v>
      </c>
      <c r="M25" s="50">
        <v>2047.5</v>
      </c>
      <c r="N25" s="50">
        <v>2415</v>
      </c>
      <c r="O25" s="50">
        <v>2171.6650161440607</v>
      </c>
      <c r="P25" s="50">
        <v>33159.800000000003</v>
      </c>
      <c r="Q25" s="50">
        <v>2205</v>
      </c>
      <c r="R25" s="50">
        <v>2480.1</v>
      </c>
      <c r="S25" s="50">
        <v>2368.3492429108933</v>
      </c>
      <c r="T25" s="52">
        <v>53504.80000000001</v>
      </c>
    </row>
    <row r="26" spans="2:20" ht="13.5" customHeight="1" x14ac:dyDescent="0.15">
      <c r="B26" s="158"/>
      <c r="C26" s="56"/>
      <c r="D26" s="5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</row>
    <row r="27" spans="2:20" ht="13.5" customHeight="1" x14ac:dyDescent="0.15">
      <c r="B27" s="135"/>
      <c r="C27" s="56"/>
      <c r="D27" s="121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</row>
    <row r="28" spans="2:20" ht="13.5" customHeight="1" x14ac:dyDescent="0.15">
      <c r="B28" s="58" t="s">
        <v>44</v>
      </c>
      <c r="C28" s="56"/>
      <c r="D28" s="57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</row>
    <row r="29" spans="2:20" ht="13.5" customHeight="1" x14ac:dyDescent="0.15">
      <c r="B29" s="164">
        <v>40975</v>
      </c>
      <c r="C29" s="165"/>
      <c r="D29" s="152">
        <v>40981</v>
      </c>
      <c r="E29" s="48">
        <v>1995</v>
      </c>
      <c r="F29" s="48">
        <v>2310</v>
      </c>
      <c r="G29" s="48">
        <v>2073.1920490506332</v>
      </c>
      <c r="H29" s="48">
        <v>3017.1</v>
      </c>
      <c r="I29" s="48">
        <v>1312.5</v>
      </c>
      <c r="J29" s="48">
        <v>1501.5</v>
      </c>
      <c r="K29" s="48">
        <v>1388.4712235766085</v>
      </c>
      <c r="L29" s="48">
        <v>4849.3</v>
      </c>
      <c r="M29" s="48">
        <v>2047.5</v>
      </c>
      <c r="N29" s="48">
        <v>2415</v>
      </c>
      <c r="O29" s="48">
        <v>2161.1748328829472</v>
      </c>
      <c r="P29" s="48">
        <v>8371.7000000000007</v>
      </c>
      <c r="Q29" s="48">
        <v>2205</v>
      </c>
      <c r="R29" s="48">
        <v>2480.1</v>
      </c>
      <c r="S29" s="48">
        <v>2372.8591573516765</v>
      </c>
      <c r="T29" s="48">
        <v>9715.4</v>
      </c>
    </row>
    <row r="30" spans="2:20" ht="13.5" customHeight="1" x14ac:dyDescent="0.15">
      <c r="B30" s="166" t="s">
        <v>45</v>
      </c>
      <c r="C30" s="167"/>
      <c r="D30" s="152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</row>
    <row r="31" spans="2:20" ht="13.5" customHeight="1" x14ac:dyDescent="0.15">
      <c r="B31" s="164">
        <v>40982</v>
      </c>
      <c r="C31" s="165"/>
      <c r="D31" s="152">
        <v>40987</v>
      </c>
      <c r="E31" s="143">
        <v>1995</v>
      </c>
      <c r="F31" s="143">
        <v>2310</v>
      </c>
      <c r="G31" s="143">
        <v>2040.8311582381734</v>
      </c>
      <c r="H31" s="143">
        <v>1851.8</v>
      </c>
      <c r="I31" s="143">
        <v>1312.5</v>
      </c>
      <c r="J31" s="143">
        <v>1470</v>
      </c>
      <c r="K31" s="143">
        <v>1369.2764141581201</v>
      </c>
      <c r="L31" s="143">
        <v>3821.3</v>
      </c>
      <c r="M31" s="143">
        <v>2047.5</v>
      </c>
      <c r="N31" s="143">
        <v>2415</v>
      </c>
      <c r="O31" s="143">
        <v>2178.4839724680437</v>
      </c>
      <c r="P31" s="143">
        <v>6645.2</v>
      </c>
      <c r="Q31" s="143">
        <v>2205</v>
      </c>
      <c r="R31" s="143">
        <v>2443.35</v>
      </c>
      <c r="S31" s="143">
        <v>2411.6789489953635</v>
      </c>
      <c r="T31" s="143">
        <v>8094.8</v>
      </c>
    </row>
    <row r="32" spans="2:20" ht="13.5" customHeight="1" x14ac:dyDescent="0.15">
      <c r="B32" s="166" t="s">
        <v>46</v>
      </c>
      <c r="C32" s="167"/>
      <c r="D32" s="152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</row>
    <row r="33" spans="2:24" ht="13.5" customHeight="1" x14ac:dyDescent="0.15">
      <c r="B33" s="164">
        <v>40989</v>
      </c>
      <c r="C33" s="165"/>
      <c r="D33" s="152">
        <v>40995</v>
      </c>
      <c r="E33" s="143">
        <v>1942.5</v>
      </c>
      <c r="F33" s="143">
        <v>2310</v>
      </c>
      <c r="G33" s="143">
        <v>2071.5848515734488</v>
      </c>
      <c r="H33" s="143">
        <v>3954.9</v>
      </c>
      <c r="I33" s="143">
        <v>1312.5</v>
      </c>
      <c r="J33" s="143">
        <v>1470</v>
      </c>
      <c r="K33" s="143">
        <v>1372.3565122911862</v>
      </c>
      <c r="L33" s="143">
        <v>5459.6</v>
      </c>
      <c r="M33" s="143">
        <v>2047.5</v>
      </c>
      <c r="N33" s="143">
        <v>2415</v>
      </c>
      <c r="O33" s="143">
        <v>2167.0938453433996</v>
      </c>
      <c r="P33" s="143">
        <v>9771.2999999999993</v>
      </c>
      <c r="Q33" s="143">
        <v>2227.0500000000002</v>
      </c>
      <c r="R33" s="143">
        <v>2443.35</v>
      </c>
      <c r="S33" s="143">
        <v>2352.755655548217</v>
      </c>
      <c r="T33" s="143">
        <v>13135.2</v>
      </c>
    </row>
    <row r="34" spans="2:24" ht="13.5" customHeight="1" x14ac:dyDescent="0.15">
      <c r="B34" s="166" t="s">
        <v>47</v>
      </c>
      <c r="C34" s="167"/>
      <c r="D34" s="152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</row>
    <row r="35" spans="2:24" ht="13.5" customHeight="1" x14ac:dyDescent="0.15">
      <c r="B35" s="164">
        <v>40996</v>
      </c>
      <c r="C35" s="165"/>
      <c r="D35" s="152">
        <v>41002</v>
      </c>
      <c r="E35" s="143">
        <v>1942.5</v>
      </c>
      <c r="F35" s="143">
        <v>2310</v>
      </c>
      <c r="G35" s="143">
        <v>2066.7477562951944</v>
      </c>
      <c r="H35" s="143">
        <v>5136.8999999999996</v>
      </c>
      <c r="I35" s="143">
        <v>1312.5</v>
      </c>
      <c r="J35" s="143">
        <v>1470</v>
      </c>
      <c r="K35" s="143">
        <v>1374.7454484153741</v>
      </c>
      <c r="L35" s="143">
        <v>5542.8</v>
      </c>
      <c r="M35" s="143">
        <v>2047.5</v>
      </c>
      <c r="N35" s="143">
        <v>2415</v>
      </c>
      <c r="O35" s="143">
        <v>2187.0927315820659</v>
      </c>
      <c r="P35" s="143">
        <v>8371.6</v>
      </c>
      <c r="Q35" s="143">
        <v>2205</v>
      </c>
      <c r="R35" s="143">
        <v>2433.9</v>
      </c>
      <c r="S35" s="143">
        <v>2358.6583588957055</v>
      </c>
      <c r="T35" s="143">
        <v>22559.4</v>
      </c>
    </row>
    <row r="36" spans="2:24" ht="13.5" customHeight="1" x14ac:dyDescent="0.15">
      <c r="B36" s="166" t="s">
        <v>48</v>
      </c>
      <c r="C36" s="167"/>
      <c r="D36" s="152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</row>
    <row r="37" spans="2:24" ht="13.5" customHeight="1" x14ac:dyDescent="0.15">
      <c r="B37" s="168"/>
      <c r="C37" s="169"/>
      <c r="D37" s="155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</row>
    <row r="38" spans="2:24" ht="3.75" customHeight="1" x14ac:dyDescent="0.15"/>
    <row r="39" spans="2:24" ht="13.5" customHeight="1" x14ac:dyDescent="0.15">
      <c r="B39" s="23"/>
    </row>
    <row r="40" spans="2:24" ht="13.5" customHeight="1" x14ac:dyDescent="0.15">
      <c r="B40" s="23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  <row r="41" spans="2:24" ht="13.5" customHeight="1" x14ac:dyDescent="0.15">
      <c r="B41" s="23"/>
    </row>
    <row r="42" spans="2:24" ht="13.5" customHeight="1" x14ac:dyDescent="0.15">
      <c r="B42" s="23"/>
    </row>
  </sheetData>
  <phoneticPr fontId="8"/>
  <conditionalFormatting sqref="B37">
    <cfRule type="cellIs" dxfId="0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6"/>
  <dimension ref="B1:W25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.125" style="19" customWidth="1"/>
    <col min="17" max="16384" width="7.5" style="19"/>
  </cols>
  <sheetData>
    <row r="1" spans="2:23" ht="15" customHeight="1" x14ac:dyDescent="0.15">
      <c r="B1" s="104"/>
      <c r="C1" s="104"/>
      <c r="D1" s="104"/>
    </row>
    <row r="2" spans="2:23" ht="12.75" customHeight="1" x14ac:dyDescent="0.15">
      <c r="B2" s="19" t="str">
        <f>近和33!B2</f>
        <v>(2)和牛チルド「3」の品目別価格　（つづき）</v>
      </c>
      <c r="C2" s="37"/>
      <c r="D2" s="37"/>
    </row>
    <row r="3" spans="2:23" ht="12.75" customHeight="1" x14ac:dyDescent="0.15">
      <c r="B3" s="37"/>
      <c r="C3" s="37"/>
      <c r="D3" s="37"/>
      <c r="P3" s="23" t="s">
        <v>0</v>
      </c>
    </row>
    <row r="4" spans="2:23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23" ht="13.5" customHeight="1" x14ac:dyDescent="0.15">
      <c r="B5" s="4"/>
      <c r="C5" s="39" t="s">
        <v>59</v>
      </c>
      <c r="D5" s="40"/>
      <c r="E5" s="41" t="s">
        <v>142</v>
      </c>
      <c r="F5" s="42"/>
      <c r="G5" s="42"/>
      <c r="H5" s="43"/>
      <c r="I5" s="41" t="s">
        <v>143</v>
      </c>
      <c r="J5" s="42"/>
      <c r="K5" s="42"/>
      <c r="L5" s="43"/>
      <c r="M5" s="41" t="s">
        <v>144</v>
      </c>
      <c r="N5" s="42"/>
      <c r="O5" s="42"/>
      <c r="P5" s="43"/>
      <c r="R5" s="221"/>
      <c r="S5" s="221"/>
      <c r="T5" s="221"/>
      <c r="U5" s="221"/>
      <c r="V5" s="8"/>
      <c r="W5" s="8"/>
    </row>
    <row r="6" spans="2:23" ht="13.5" customHeight="1" x14ac:dyDescent="0.15">
      <c r="B6" s="44" t="s">
        <v>134</v>
      </c>
      <c r="C6" s="113"/>
      <c r="D6" s="110"/>
      <c r="E6" s="27" t="s">
        <v>1</v>
      </c>
      <c r="F6" s="10" t="s">
        <v>2</v>
      </c>
      <c r="G6" s="28" t="s">
        <v>3</v>
      </c>
      <c r="H6" s="10" t="s">
        <v>5</v>
      </c>
      <c r="I6" s="27" t="s">
        <v>1</v>
      </c>
      <c r="J6" s="10" t="s">
        <v>2</v>
      </c>
      <c r="K6" s="28" t="s">
        <v>3</v>
      </c>
      <c r="L6" s="10" t="s">
        <v>5</v>
      </c>
      <c r="M6" s="27" t="s">
        <v>1</v>
      </c>
      <c r="N6" s="10" t="s">
        <v>2</v>
      </c>
      <c r="O6" s="28" t="s">
        <v>3</v>
      </c>
      <c r="P6" s="10" t="s">
        <v>5</v>
      </c>
      <c r="R6" s="221"/>
      <c r="S6" s="221"/>
      <c r="T6" s="221"/>
      <c r="U6" s="221"/>
      <c r="V6" s="8"/>
      <c r="W6" s="8"/>
    </row>
    <row r="7" spans="2:23" ht="13.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R7" s="221"/>
      <c r="S7" s="221"/>
      <c r="T7" s="221"/>
      <c r="U7" s="221"/>
      <c r="V7" s="8"/>
      <c r="W7" s="8"/>
    </row>
    <row r="8" spans="2:23" ht="13.5" customHeight="1" x14ac:dyDescent="0.15">
      <c r="B8" s="55" t="s">
        <v>57</v>
      </c>
      <c r="C8" s="8">
        <v>19</v>
      </c>
      <c r="D8" s="33" t="s">
        <v>58</v>
      </c>
      <c r="E8" s="47">
        <v>3098</v>
      </c>
      <c r="F8" s="48">
        <v>3360</v>
      </c>
      <c r="G8" s="49">
        <v>3189</v>
      </c>
      <c r="H8" s="48">
        <v>16365</v>
      </c>
      <c r="I8" s="47">
        <v>4515</v>
      </c>
      <c r="J8" s="48">
        <v>5775</v>
      </c>
      <c r="K8" s="49">
        <v>5318</v>
      </c>
      <c r="L8" s="48">
        <v>36127</v>
      </c>
      <c r="M8" s="47">
        <v>5355</v>
      </c>
      <c r="N8" s="48">
        <v>6825</v>
      </c>
      <c r="O8" s="49">
        <v>6086</v>
      </c>
      <c r="P8" s="48">
        <v>101131</v>
      </c>
      <c r="R8" s="221"/>
      <c r="S8" s="221"/>
      <c r="T8" s="221"/>
      <c r="U8" s="221"/>
      <c r="V8" s="8"/>
      <c r="W8" s="8"/>
    </row>
    <row r="9" spans="2:23" ht="13.5" customHeight="1" x14ac:dyDescent="0.15">
      <c r="B9" s="31"/>
      <c r="C9" s="8">
        <v>20</v>
      </c>
      <c r="D9" s="15"/>
      <c r="E9" s="47">
        <v>2100</v>
      </c>
      <c r="F9" s="48">
        <v>3150</v>
      </c>
      <c r="G9" s="49">
        <v>2732</v>
      </c>
      <c r="H9" s="48">
        <v>17602</v>
      </c>
      <c r="I9" s="47">
        <v>3675</v>
      </c>
      <c r="J9" s="48">
        <v>5355</v>
      </c>
      <c r="K9" s="49">
        <v>4454</v>
      </c>
      <c r="L9" s="48">
        <v>26343</v>
      </c>
      <c r="M9" s="47">
        <v>4725</v>
      </c>
      <c r="N9" s="48">
        <v>6615</v>
      </c>
      <c r="O9" s="49">
        <v>5843</v>
      </c>
      <c r="P9" s="48">
        <v>78760</v>
      </c>
      <c r="R9" s="221"/>
      <c r="S9" s="221"/>
      <c r="T9" s="221"/>
      <c r="U9" s="221"/>
      <c r="V9" s="8"/>
      <c r="W9" s="8"/>
    </row>
    <row r="10" spans="2:23" ht="13.5" customHeight="1" x14ac:dyDescent="0.15">
      <c r="B10" s="31"/>
      <c r="C10" s="8">
        <v>21</v>
      </c>
      <c r="D10" s="15"/>
      <c r="E10" s="47">
        <v>1995</v>
      </c>
      <c r="F10" s="48">
        <v>2625</v>
      </c>
      <c r="G10" s="49">
        <v>2296</v>
      </c>
      <c r="H10" s="48">
        <v>9130</v>
      </c>
      <c r="I10" s="47">
        <v>3150</v>
      </c>
      <c r="J10" s="48">
        <v>5250</v>
      </c>
      <c r="K10" s="49">
        <v>4112</v>
      </c>
      <c r="L10" s="48">
        <v>30732</v>
      </c>
      <c r="M10" s="47">
        <v>4410</v>
      </c>
      <c r="N10" s="48">
        <v>6195</v>
      </c>
      <c r="O10" s="49">
        <v>5306</v>
      </c>
      <c r="P10" s="48">
        <v>87662</v>
      </c>
      <c r="R10" s="49"/>
      <c r="S10" s="8"/>
      <c r="T10" s="8"/>
      <c r="U10" s="8"/>
      <c r="V10" s="8"/>
      <c r="W10" s="8"/>
    </row>
    <row r="11" spans="2:23" ht="13.5" customHeight="1" x14ac:dyDescent="0.15">
      <c r="B11" s="31"/>
      <c r="C11" s="8">
        <v>22</v>
      </c>
      <c r="D11" s="15"/>
      <c r="E11" s="196" t="s">
        <v>107</v>
      </c>
      <c r="F11" s="196" t="s">
        <v>107</v>
      </c>
      <c r="G11" s="196" t="s">
        <v>107</v>
      </c>
      <c r="H11" s="48">
        <v>3689</v>
      </c>
      <c r="I11" s="48">
        <v>3360</v>
      </c>
      <c r="J11" s="48">
        <v>5040</v>
      </c>
      <c r="K11" s="48">
        <v>4106</v>
      </c>
      <c r="L11" s="48">
        <v>39328</v>
      </c>
      <c r="M11" s="48">
        <v>4410</v>
      </c>
      <c r="N11" s="48">
        <v>6090</v>
      </c>
      <c r="O11" s="48">
        <v>5144</v>
      </c>
      <c r="P11" s="68">
        <v>100281</v>
      </c>
      <c r="R11" s="221"/>
      <c r="S11" s="221"/>
      <c r="T11" s="221"/>
      <c r="U11" s="221"/>
      <c r="V11" s="221"/>
      <c r="W11" s="8"/>
    </row>
    <row r="12" spans="2:23" ht="13.5" customHeight="1" x14ac:dyDescent="0.15">
      <c r="B12" s="32"/>
      <c r="C12" s="6">
        <v>23</v>
      </c>
      <c r="D12" s="16"/>
      <c r="E12" s="222">
        <v>2152.5</v>
      </c>
      <c r="F12" s="222">
        <v>2940</v>
      </c>
      <c r="G12" s="222">
        <v>2386.94734899174</v>
      </c>
      <c r="H12" s="222">
        <v>9587.7000000000007</v>
      </c>
      <c r="I12" s="222">
        <v>3465</v>
      </c>
      <c r="J12" s="222">
        <v>4830</v>
      </c>
      <c r="K12" s="222">
        <v>4121.4452247085865</v>
      </c>
      <c r="L12" s="222">
        <v>56973.4</v>
      </c>
      <c r="M12" s="222">
        <v>4200</v>
      </c>
      <c r="N12" s="222">
        <v>5596.5</v>
      </c>
      <c r="O12" s="222">
        <v>4803.2643120781368</v>
      </c>
      <c r="P12" s="224">
        <v>119551.8</v>
      </c>
      <c r="R12" s="221"/>
      <c r="S12" s="221"/>
      <c r="T12" s="221"/>
      <c r="U12" s="221"/>
      <c r="V12" s="221"/>
      <c r="W12" s="8"/>
    </row>
    <row r="13" spans="2:23" ht="13.5" customHeight="1" x14ac:dyDescent="0.15">
      <c r="B13" s="31" t="s">
        <v>160</v>
      </c>
      <c r="C13" s="8">
        <v>3</v>
      </c>
      <c r="D13" s="15" t="s">
        <v>164</v>
      </c>
      <c r="E13" s="196">
        <v>2370.9</v>
      </c>
      <c r="F13" s="196">
        <v>2467.5</v>
      </c>
      <c r="G13" s="196">
        <v>2438.916913319239</v>
      </c>
      <c r="H13" s="48">
        <v>896.8</v>
      </c>
      <c r="I13" s="48">
        <v>3517.5</v>
      </c>
      <c r="J13" s="48">
        <v>3990</v>
      </c>
      <c r="K13" s="48">
        <v>3793.6829375549692</v>
      </c>
      <c r="L13" s="48">
        <v>2202</v>
      </c>
      <c r="M13" s="48">
        <v>4483.5</v>
      </c>
      <c r="N13" s="48">
        <v>5040</v>
      </c>
      <c r="O13" s="48">
        <v>4694.5835814060019</v>
      </c>
      <c r="P13" s="68">
        <v>6524.2</v>
      </c>
    </row>
    <row r="14" spans="2:23" ht="13.5" customHeight="1" x14ac:dyDescent="0.15">
      <c r="B14" s="31"/>
      <c r="C14" s="8">
        <v>4</v>
      </c>
      <c r="D14" s="15"/>
      <c r="E14" s="196">
        <v>2268</v>
      </c>
      <c r="F14" s="196">
        <v>2646</v>
      </c>
      <c r="G14" s="196">
        <v>2408.1964674570527</v>
      </c>
      <c r="H14" s="68">
        <v>1145.3</v>
      </c>
      <c r="I14" s="48">
        <v>3465</v>
      </c>
      <c r="J14" s="48">
        <v>4200</v>
      </c>
      <c r="K14" s="48">
        <v>3837.2339153312596</v>
      </c>
      <c r="L14" s="48">
        <v>2555.8000000000002</v>
      </c>
      <c r="M14" s="48">
        <v>4515</v>
      </c>
      <c r="N14" s="48">
        <v>5250</v>
      </c>
      <c r="O14" s="48">
        <v>4785.7898954437933</v>
      </c>
      <c r="P14" s="48">
        <v>6416.1</v>
      </c>
    </row>
    <row r="15" spans="2:23" ht="13.5" customHeight="1" x14ac:dyDescent="0.15">
      <c r="B15" s="31"/>
      <c r="C15" s="8">
        <v>5</v>
      </c>
      <c r="D15" s="15"/>
      <c r="E15" s="196">
        <v>2205</v>
      </c>
      <c r="F15" s="196">
        <v>2520</v>
      </c>
      <c r="G15" s="196">
        <v>2333.6636318283863</v>
      </c>
      <c r="H15" s="48">
        <v>844.1</v>
      </c>
      <c r="I15" s="48">
        <v>3465</v>
      </c>
      <c r="J15" s="48">
        <v>3990</v>
      </c>
      <c r="K15" s="48">
        <v>3727.4552302444577</v>
      </c>
      <c r="L15" s="48">
        <v>4060.5</v>
      </c>
      <c r="M15" s="48">
        <v>4515</v>
      </c>
      <c r="N15" s="48">
        <v>5250</v>
      </c>
      <c r="O15" s="48">
        <v>4805.9750400301427</v>
      </c>
      <c r="P15" s="48">
        <v>10855.8</v>
      </c>
    </row>
    <row r="16" spans="2:23" ht="13.5" customHeight="1" x14ac:dyDescent="0.15">
      <c r="B16" s="31"/>
      <c r="C16" s="8">
        <v>6</v>
      </c>
      <c r="D16" s="15"/>
      <c r="E16" s="196">
        <v>2205</v>
      </c>
      <c r="F16" s="196">
        <v>2520</v>
      </c>
      <c r="G16" s="196">
        <v>2385.6315997888073</v>
      </c>
      <c r="H16" s="48">
        <v>721.5</v>
      </c>
      <c r="I16" s="68">
        <v>3465</v>
      </c>
      <c r="J16" s="48">
        <v>3990</v>
      </c>
      <c r="K16" s="48">
        <v>3763.3184197197356</v>
      </c>
      <c r="L16" s="48">
        <v>4366.1000000000004</v>
      </c>
      <c r="M16" s="48">
        <v>4515</v>
      </c>
      <c r="N16" s="48">
        <v>5460</v>
      </c>
      <c r="O16" s="48">
        <v>5024.2093237758909</v>
      </c>
      <c r="P16" s="68">
        <v>10465.5</v>
      </c>
    </row>
    <row r="17" spans="2:16" ht="13.5" customHeight="1" x14ac:dyDescent="0.15">
      <c r="B17" s="31"/>
      <c r="C17" s="8">
        <v>7</v>
      </c>
      <c r="D17" s="15"/>
      <c r="E17" s="196">
        <v>2310</v>
      </c>
      <c r="F17" s="196">
        <v>2467.5</v>
      </c>
      <c r="G17" s="196">
        <v>2387.9783861671472</v>
      </c>
      <c r="H17" s="48">
        <v>706.1</v>
      </c>
      <c r="I17" s="68">
        <v>3465</v>
      </c>
      <c r="J17" s="48">
        <v>4200</v>
      </c>
      <c r="K17" s="48">
        <v>3895.0935175345385</v>
      </c>
      <c r="L17" s="48">
        <v>4410.8999999999996</v>
      </c>
      <c r="M17" s="48">
        <v>4410</v>
      </c>
      <c r="N17" s="68">
        <v>5250</v>
      </c>
      <c r="O17" s="48">
        <v>4834.9496922445642</v>
      </c>
      <c r="P17" s="68">
        <v>7653.9</v>
      </c>
    </row>
    <row r="18" spans="2:16" ht="13.5" customHeight="1" x14ac:dyDescent="0.15">
      <c r="B18" s="31"/>
      <c r="C18" s="8">
        <v>8</v>
      </c>
      <c r="D18" s="15"/>
      <c r="E18" s="196">
        <v>0</v>
      </c>
      <c r="F18" s="196">
        <v>0</v>
      </c>
      <c r="G18" s="196">
        <v>0</v>
      </c>
      <c r="H18" s="48">
        <v>193.1</v>
      </c>
      <c r="I18" s="48">
        <v>3465</v>
      </c>
      <c r="J18" s="48">
        <v>3990</v>
      </c>
      <c r="K18" s="48">
        <v>3738.3351201478745</v>
      </c>
      <c r="L18" s="48">
        <v>6337.9</v>
      </c>
      <c r="M18" s="48">
        <v>4410</v>
      </c>
      <c r="N18" s="48">
        <v>5092.5</v>
      </c>
      <c r="O18" s="48">
        <v>4741.9805373134332</v>
      </c>
      <c r="P18" s="68">
        <v>12051.7</v>
      </c>
    </row>
    <row r="19" spans="2:16" ht="13.5" customHeight="1" x14ac:dyDescent="0.15">
      <c r="B19" s="31"/>
      <c r="C19" s="8">
        <v>9</v>
      </c>
      <c r="D19" s="15"/>
      <c r="E19" s="196">
        <v>2152.5</v>
      </c>
      <c r="F19" s="196">
        <v>2520</v>
      </c>
      <c r="G19" s="196">
        <v>2329.641404805915</v>
      </c>
      <c r="H19" s="48">
        <v>486.1</v>
      </c>
      <c r="I19" s="48">
        <v>3465</v>
      </c>
      <c r="J19" s="48">
        <v>3990</v>
      </c>
      <c r="K19" s="48">
        <v>3817.4353312302851</v>
      </c>
      <c r="L19" s="48">
        <v>4540.5</v>
      </c>
      <c r="M19" s="48">
        <v>4200</v>
      </c>
      <c r="N19" s="48">
        <v>5145</v>
      </c>
      <c r="O19" s="48">
        <v>4325.3291915114223</v>
      </c>
      <c r="P19" s="68">
        <v>8504.4</v>
      </c>
    </row>
    <row r="20" spans="2:16" ht="13.5" customHeight="1" x14ac:dyDescent="0.15">
      <c r="B20" s="31"/>
      <c r="C20" s="8">
        <v>10</v>
      </c>
      <c r="D20" s="15"/>
      <c r="E20" s="196">
        <v>2425.5</v>
      </c>
      <c r="F20" s="196">
        <v>2425.5</v>
      </c>
      <c r="G20" s="196">
        <v>2425.5</v>
      </c>
      <c r="H20" s="48">
        <v>223.9</v>
      </c>
      <c r="I20" s="48">
        <v>3990</v>
      </c>
      <c r="J20" s="48">
        <v>4725</v>
      </c>
      <c r="K20" s="48">
        <v>4257.425457481163</v>
      </c>
      <c r="L20" s="48">
        <v>6493.9</v>
      </c>
      <c r="M20" s="48">
        <v>4410</v>
      </c>
      <c r="N20" s="48">
        <v>5512.5</v>
      </c>
      <c r="O20" s="48">
        <v>4895.9952261306507</v>
      </c>
      <c r="P20" s="68">
        <v>11683.6</v>
      </c>
    </row>
    <row r="21" spans="2:16" ht="13.5" customHeight="1" x14ac:dyDescent="0.15">
      <c r="B21" s="31"/>
      <c r="C21" s="8">
        <v>11</v>
      </c>
      <c r="D21" s="15"/>
      <c r="E21" s="196">
        <v>2205</v>
      </c>
      <c r="F21" s="196">
        <v>2940</v>
      </c>
      <c r="G21" s="196">
        <v>2642.4394463667822</v>
      </c>
      <c r="H21" s="48">
        <v>169.6</v>
      </c>
      <c r="I21" s="48">
        <v>4200</v>
      </c>
      <c r="J21" s="48">
        <v>4830</v>
      </c>
      <c r="K21" s="48">
        <v>4355.6866664708314</v>
      </c>
      <c r="L21" s="48">
        <v>7030.1</v>
      </c>
      <c r="M21" s="48">
        <v>4515</v>
      </c>
      <c r="N21" s="48">
        <v>5512.5</v>
      </c>
      <c r="O21" s="48">
        <v>5035.9634114022601</v>
      </c>
      <c r="P21" s="68">
        <v>12604.8</v>
      </c>
    </row>
    <row r="22" spans="2:16" ht="13.5" customHeight="1" x14ac:dyDescent="0.15">
      <c r="B22" s="31"/>
      <c r="C22" s="8">
        <v>12</v>
      </c>
      <c r="D22" s="15"/>
      <c r="E22" s="196">
        <v>2205</v>
      </c>
      <c r="F22" s="202">
        <v>2205</v>
      </c>
      <c r="G22" s="196">
        <v>2205.0000000000005</v>
      </c>
      <c r="H22" s="48">
        <v>1390.2</v>
      </c>
      <c r="I22" s="48">
        <v>4200</v>
      </c>
      <c r="J22" s="48">
        <v>4725</v>
      </c>
      <c r="K22" s="48">
        <v>4341.81345157746</v>
      </c>
      <c r="L22" s="48">
        <v>8016.7</v>
      </c>
      <c r="M22" s="48">
        <v>4725</v>
      </c>
      <c r="N22" s="48">
        <v>5596.5</v>
      </c>
      <c r="O22" s="48">
        <v>5211.1043027276237</v>
      </c>
      <c r="P22" s="68">
        <v>15328.1</v>
      </c>
    </row>
    <row r="23" spans="2:16" ht="13.5" customHeight="1" x14ac:dyDescent="0.15">
      <c r="B23" s="31" t="s">
        <v>169</v>
      </c>
      <c r="C23" s="8">
        <v>1</v>
      </c>
      <c r="D23" s="15" t="s">
        <v>164</v>
      </c>
      <c r="E23" s="196">
        <v>0</v>
      </c>
      <c r="F23" s="196">
        <v>0</v>
      </c>
      <c r="G23" s="196">
        <v>0</v>
      </c>
      <c r="H23" s="48">
        <v>101.5</v>
      </c>
      <c r="I23" s="48">
        <v>0</v>
      </c>
      <c r="J23" s="48">
        <v>0</v>
      </c>
      <c r="K23" s="48">
        <v>0</v>
      </c>
      <c r="L23" s="48">
        <v>6471.6</v>
      </c>
      <c r="M23" s="48">
        <v>0</v>
      </c>
      <c r="N23" s="48">
        <v>0</v>
      </c>
      <c r="O23" s="48">
        <v>0</v>
      </c>
      <c r="P23" s="68">
        <v>11031.3</v>
      </c>
    </row>
    <row r="24" spans="2:16" ht="13.5" customHeight="1" x14ac:dyDescent="0.15">
      <c r="B24" s="31"/>
      <c r="C24" s="8">
        <v>2</v>
      </c>
      <c r="D24" s="15"/>
      <c r="E24" s="196">
        <v>0</v>
      </c>
      <c r="F24" s="196">
        <v>0</v>
      </c>
      <c r="G24" s="196">
        <v>0</v>
      </c>
      <c r="H24" s="48">
        <v>0</v>
      </c>
      <c r="I24" s="48">
        <v>3360</v>
      </c>
      <c r="J24" s="48">
        <v>4725</v>
      </c>
      <c r="K24" s="48">
        <v>4169.2391037446278</v>
      </c>
      <c r="L24" s="48">
        <v>4057.9</v>
      </c>
      <c r="M24" s="48">
        <v>3990</v>
      </c>
      <c r="N24" s="48">
        <v>5250</v>
      </c>
      <c r="O24" s="48">
        <v>4516.9250385090645</v>
      </c>
      <c r="P24" s="68">
        <v>7254.6</v>
      </c>
    </row>
    <row r="25" spans="2:16" ht="13.5" customHeight="1" x14ac:dyDescent="0.15">
      <c r="B25" s="32"/>
      <c r="C25" s="6">
        <v>3</v>
      </c>
      <c r="D25" s="16"/>
      <c r="E25" s="197">
        <v>2481.15</v>
      </c>
      <c r="F25" s="197">
        <v>2481.15</v>
      </c>
      <c r="G25" s="197">
        <v>2481.1515957446813</v>
      </c>
      <c r="H25" s="50">
        <v>131.6</v>
      </c>
      <c r="I25" s="50">
        <v>2940</v>
      </c>
      <c r="J25" s="50">
        <v>4725</v>
      </c>
      <c r="K25" s="50">
        <v>3882.0076193701316</v>
      </c>
      <c r="L25" s="50">
        <v>6602.8</v>
      </c>
      <c r="M25" s="52">
        <v>3990</v>
      </c>
      <c r="N25" s="50">
        <v>5250</v>
      </c>
      <c r="O25" s="50">
        <v>4865.2578622945321</v>
      </c>
      <c r="P25" s="50">
        <v>9290.2000000000007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F43"/>
  <sheetViews>
    <sheetView zoomScale="75" zoomScaleNormal="75" workbookViewId="0"/>
  </sheetViews>
  <sheetFormatPr defaultColWidth="7.5" defaultRowHeight="12" x14ac:dyDescent="0.15"/>
  <cols>
    <col min="1" max="1" width="0.625" style="36" customWidth="1"/>
    <col min="2" max="2" width="5.5" style="36" customWidth="1"/>
    <col min="3" max="3" width="2.75" style="36" customWidth="1"/>
    <col min="4" max="4" width="5.25" style="36" customWidth="1"/>
    <col min="5" max="7" width="5.875" style="36" customWidth="1"/>
    <col min="8" max="8" width="7.5" style="36" customWidth="1"/>
    <col min="9" max="11" width="5.875" style="36" customWidth="1"/>
    <col min="12" max="12" width="8.125" style="36" customWidth="1"/>
    <col min="13" max="15" width="5.875" style="36" customWidth="1"/>
    <col min="16" max="16" width="7.25" style="36" customWidth="1"/>
    <col min="17" max="19" width="5.875" style="36" customWidth="1"/>
    <col min="20" max="20" width="8.125" style="36" customWidth="1"/>
    <col min="21" max="23" width="5.875" style="36" customWidth="1"/>
    <col min="24" max="24" width="7.75" style="36" customWidth="1"/>
    <col min="25" max="16384" width="7.5" style="36"/>
  </cols>
  <sheetData>
    <row r="1" spans="1:32" ht="15" customHeight="1" x14ac:dyDescent="0.15">
      <c r="A1" s="19"/>
      <c r="B1" s="106"/>
      <c r="C1" s="106"/>
      <c r="D1" s="106"/>
    </row>
    <row r="2" spans="1:32" ht="12.75" customHeight="1" x14ac:dyDescent="0.15">
      <c r="B2" s="19" t="s">
        <v>69</v>
      </c>
      <c r="C2" s="103"/>
      <c r="D2" s="103"/>
      <c r="Z2" s="30"/>
      <c r="AA2" s="30"/>
      <c r="AB2" s="30"/>
      <c r="AC2" s="30"/>
      <c r="AD2" s="30"/>
      <c r="AE2" s="30"/>
      <c r="AF2" s="30"/>
    </row>
    <row r="3" spans="1:32" ht="12.75" customHeight="1" x14ac:dyDescent="0.15">
      <c r="B3" s="103"/>
      <c r="C3" s="103"/>
      <c r="D3" s="103"/>
      <c r="X3" s="21" t="s">
        <v>0</v>
      </c>
      <c r="Z3" s="30"/>
      <c r="AA3" s="30"/>
      <c r="AB3" s="30"/>
      <c r="AC3" s="30"/>
      <c r="AD3" s="30"/>
      <c r="AE3" s="30"/>
      <c r="AF3" s="30"/>
    </row>
    <row r="4" spans="1:32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Z4" s="30"/>
      <c r="AA4" s="30"/>
      <c r="AB4" s="30"/>
      <c r="AC4" s="30"/>
      <c r="AD4" s="30"/>
      <c r="AE4" s="30"/>
      <c r="AF4" s="30"/>
    </row>
    <row r="5" spans="1:32" ht="13.5" customHeight="1" x14ac:dyDescent="0.15">
      <c r="B5" s="20"/>
      <c r="C5" s="41" t="s">
        <v>59</v>
      </c>
      <c r="D5" s="40"/>
      <c r="E5" s="69" t="s">
        <v>77</v>
      </c>
      <c r="F5" s="70"/>
      <c r="G5" s="70"/>
      <c r="H5" s="60"/>
      <c r="I5" s="69" t="s">
        <v>78</v>
      </c>
      <c r="J5" s="70"/>
      <c r="K5" s="70"/>
      <c r="L5" s="60"/>
      <c r="M5" s="69" t="s">
        <v>96</v>
      </c>
      <c r="N5" s="70"/>
      <c r="O5" s="70"/>
      <c r="P5" s="60"/>
      <c r="Q5" s="69" t="s">
        <v>97</v>
      </c>
      <c r="R5" s="70"/>
      <c r="S5" s="70"/>
      <c r="T5" s="60"/>
      <c r="U5" s="69" t="s">
        <v>80</v>
      </c>
      <c r="V5" s="70"/>
      <c r="W5" s="70"/>
      <c r="X5" s="60"/>
      <c r="Z5" s="221"/>
      <c r="AA5" s="221"/>
      <c r="AB5" s="221"/>
      <c r="AC5" s="221"/>
      <c r="AD5" s="221"/>
      <c r="AE5" s="221"/>
      <c r="AF5" s="30"/>
    </row>
    <row r="6" spans="1:32" ht="13.5" customHeight="1" x14ac:dyDescent="0.15">
      <c r="B6" s="44" t="s">
        <v>82</v>
      </c>
      <c r="C6" s="45"/>
      <c r="D6" s="46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221"/>
      <c r="AA6" s="221"/>
      <c r="AB6" s="221"/>
      <c r="AC6" s="221"/>
      <c r="AD6" s="221"/>
      <c r="AE6" s="221"/>
      <c r="AF6" s="30"/>
    </row>
    <row r="7" spans="1:32" ht="13.5" customHeight="1" x14ac:dyDescent="0.15">
      <c r="B7" s="5"/>
      <c r="C7" s="6"/>
      <c r="D7" s="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221"/>
      <c r="AA7" s="221"/>
      <c r="AB7" s="221"/>
      <c r="AC7" s="221"/>
      <c r="AD7" s="221"/>
      <c r="AE7" s="221"/>
      <c r="AF7" s="30"/>
    </row>
    <row r="8" spans="1:32" ht="13.5" customHeight="1" x14ac:dyDescent="0.15">
      <c r="B8" s="31" t="s">
        <v>57</v>
      </c>
      <c r="C8" s="99">
        <v>21</v>
      </c>
      <c r="D8" s="33" t="s">
        <v>58</v>
      </c>
      <c r="E8" s="68">
        <v>1260</v>
      </c>
      <c r="F8" s="48">
        <v>2520</v>
      </c>
      <c r="G8" s="48">
        <v>1588</v>
      </c>
      <c r="H8" s="48">
        <v>904489</v>
      </c>
      <c r="I8" s="48">
        <v>998</v>
      </c>
      <c r="J8" s="48">
        <v>1449</v>
      </c>
      <c r="K8" s="48">
        <v>1194</v>
      </c>
      <c r="L8" s="48">
        <v>675101</v>
      </c>
      <c r="M8" s="48">
        <v>1575</v>
      </c>
      <c r="N8" s="48">
        <v>3039</v>
      </c>
      <c r="O8" s="48">
        <v>2382</v>
      </c>
      <c r="P8" s="48">
        <v>66445</v>
      </c>
      <c r="Q8" s="48">
        <v>683</v>
      </c>
      <c r="R8" s="48">
        <v>1050</v>
      </c>
      <c r="S8" s="48">
        <v>840</v>
      </c>
      <c r="T8" s="48">
        <v>136956</v>
      </c>
      <c r="U8" s="48">
        <v>2940</v>
      </c>
      <c r="V8" s="48">
        <v>4200</v>
      </c>
      <c r="W8" s="48">
        <v>3483</v>
      </c>
      <c r="X8" s="48">
        <v>170771</v>
      </c>
      <c r="Z8" s="221"/>
      <c r="AA8" s="221"/>
      <c r="AB8" s="221"/>
      <c r="AC8" s="221"/>
      <c r="AD8" s="221"/>
      <c r="AE8" s="221"/>
      <c r="AF8" s="30"/>
    </row>
    <row r="9" spans="1:32" ht="13.5" customHeight="1" x14ac:dyDescent="0.15">
      <c r="B9" s="31"/>
      <c r="C9" s="99">
        <v>22</v>
      </c>
      <c r="D9" s="15"/>
      <c r="E9" s="68">
        <v>1200</v>
      </c>
      <c r="F9" s="48">
        <v>2101</v>
      </c>
      <c r="G9" s="68">
        <v>1536</v>
      </c>
      <c r="H9" s="48">
        <v>876648</v>
      </c>
      <c r="I9" s="48">
        <v>840</v>
      </c>
      <c r="J9" s="48">
        <v>1365</v>
      </c>
      <c r="K9" s="48">
        <v>1081</v>
      </c>
      <c r="L9" s="48">
        <v>723908</v>
      </c>
      <c r="M9" s="48">
        <v>1418</v>
      </c>
      <c r="N9" s="48">
        <v>2730</v>
      </c>
      <c r="O9" s="48">
        <v>1917</v>
      </c>
      <c r="P9" s="48">
        <v>76555</v>
      </c>
      <c r="Q9" s="48">
        <v>651</v>
      </c>
      <c r="R9" s="48">
        <v>998</v>
      </c>
      <c r="S9" s="48">
        <v>772</v>
      </c>
      <c r="T9" s="48">
        <v>181648</v>
      </c>
      <c r="U9" s="48">
        <v>3045</v>
      </c>
      <c r="V9" s="48">
        <v>4500</v>
      </c>
      <c r="W9" s="48">
        <v>3476</v>
      </c>
      <c r="X9" s="68">
        <v>153579</v>
      </c>
      <c r="Z9" s="221"/>
      <c r="AA9" s="221"/>
      <c r="AB9" s="221"/>
      <c r="AC9" s="221"/>
      <c r="AD9" s="221"/>
      <c r="AE9" s="221"/>
      <c r="AF9" s="30"/>
    </row>
    <row r="10" spans="1:32" ht="13.5" customHeight="1" x14ac:dyDescent="0.15">
      <c r="B10" s="32"/>
      <c r="C10" s="100">
        <v>23</v>
      </c>
      <c r="D10" s="16"/>
      <c r="E10" s="222">
        <v>1155</v>
      </c>
      <c r="F10" s="222">
        <v>2047.5</v>
      </c>
      <c r="G10" s="224">
        <v>1492.1949521128568</v>
      </c>
      <c r="H10" s="222">
        <v>995479.80000000016</v>
      </c>
      <c r="I10" s="222">
        <v>840</v>
      </c>
      <c r="J10" s="222">
        <v>1365</v>
      </c>
      <c r="K10" s="222">
        <v>1052.9095975230284</v>
      </c>
      <c r="L10" s="222">
        <v>779140.1</v>
      </c>
      <c r="M10" s="222">
        <v>1312.5</v>
      </c>
      <c r="N10" s="222">
        <v>2415</v>
      </c>
      <c r="O10" s="222">
        <v>1759.804284291499</v>
      </c>
      <c r="P10" s="222">
        <v>122968.20000000001</v>
      </c>
      <c r="Q10" s="222">
        <v>630</v>
      </c>
      <c r="R10" s="222">
        <v>1053.1500000000001</v>
      </c>
      <c r="S10" s="222">
        <v>782.01804720897087</v>
      </c>
      <c r="T10" s="222">
        <v>193711.39999999997</v>
      </c>
      <c r="U10" s="224">
        <v>3037.0200000000004</v>
      </c>
      <c r="V10" s="222">
        <v>4095</v>
      </c>
      <c r="W10" s="222">
        <v>3432.2702019183589</v>
      </c>
      <c r="X10" s="224">
        <v>182494.30000000005</v>
      </c>
      <c r="Z10" s="133"/>
      <c r="AA10" s="30"/>
      <c r="AB10" s="30"/>
      <c r="AC10" s="30"/>
      <c r="AD10" s="30"/>
      <c r="AE10" s="30"/>
      <c r="AF10" s="30"/>
    </row>
    <row r="11" spans="1:32" ht="13.5" customHeight="1" x14ac:dyDescent="0.15">
      <c r="B11" s="156" t="s">
        <v>161</v>
      </c>
      <c r="C11" s="133">
        <v>3</v>
      </c>
      <c r="D11" s="157" t="s">
        <v>162</v>
      </c>
      <c r="E11" s="140">
        <v>1239</v>
      </c>
      <c r="F11" s="140">
        <v>1627.5</v>
      </c>
      <c r="G11" s="140">
        <v>1445.6771866734123</v>
      </c>
      <c r="H11" s="140">
        <v>74702.5</v>
      </c>
      <c r="I11" s="140">
        <v>1029</v>
      </c>
      <c r="J11" s="140">
        <v>1207.5</v>
      </c>
      <c r="K11" s="140">
        <v>1083.5676722369139</v>
      </c>
      <c r="L11" s="140">
        <v>68772.5</v>
      </c>
      <c r="M11" s="140">
        <v>1470</v>
      </c>
      <c r="N11" s="140">
        <v>2100</v>
      </c>
      <c r="O11" s="140">
        <v>1690.4193787627601</v>
      </c>
      <c r="P11" s="140">
        <v>8697.0999999999985</v>
      </c>
      <c r="Q11" s="140">
        <v>735</v>
      </c>
      <c r="R11" s="140">
        <v>945</v>
      </c>
      <c r="S11" s="140">
        <v>833.04693600407404</v>
      </c>
      <c r="T11" s="140">
        <v>12149.3</v>
      </c>
      <c r="U11" s="140">
        <v>3150</v>
      </c>
      <c r="V11" s="140">
        <v>3780</v>
      </c>
      <c r="W11" s="140">
        <v>3437.7304638224932</v>
      </c>
      <c r="X11" s="140">
        <v>13559.5</v>
      </c>
      <c r="Z11" s="221"/>
      <c r="AA11" s="221"/>
      <c r="AB11" s="221"/>
      <c r="AC11" s="221"/>
      <c r="AD11" s="221"/>
      <c r="AE11" s="30"/>
      <c r="AF11" s="30"/>
    </row>
    <row r="12" spans="1:32" ht="13.5" customHeight="1" x14ac:dyDescent="0.15">
      <c r="B12" s="156"/>
      <c r="C12" s="133">
        <v>4</v>
      </c>
      <c r="D12" s="157"/>
      <c r="E12" s="140">
        <v>1260</v>
      </c>
      <c r="F12" s="140">
        <v>1732.5</v>
      </c>
      <c r="G12" s="157">
        <v>1457.9376032040327</v>
      </c>
      <c r="H12" s="140">
        <v>92624.3</v>
      </c>
      <c r="I12" s="140">
        <v>1050</v>
      </c>
      <c r="J12" s="140">
        <v>1365</v>
      </c>
      <c r="K12" s="140">
        <v>1108.1541773995104</v>
      </c>
      <c r="L12" s="140">
        <v>74491.700000000012</v>
      </c>
      <c r="M12" s="140">
        <v>1585.5</v>
      </c>
      <c r="N12" s="140">
        <v>2100</v>
      </c>
      <c r="O12" s="140">
        <v>1737.0047112961543</v>
      </c>
      <c r="P12" s="140">
        <v>14983.4</v>
      </c>
      <c r="Q12" s="140">
        <v>756</v>
      </c>
      <c r="R12" s="140">
        <v>997.5</v>
      </c>
      <c r="S12" s="157">
        <v>884.71289306719757</v>
      </c>
      <c r="T12" s="140">
        <v>19239.800000000003</v>
      </c>
      <c r="U12" s="140">
        <v>3150</v>
      </c>
      <c r="V12" s="140">
        <v>3990</v>
      </c>
      <c r="W12" s="140">
        <v>3496.8797320377407</v>
      </c>
      <c r="X12" s="157">
        <v>14773.8</v>
      </c>
      <c r="Z12" s="221"/>
      <c r="AA12" s="221"/>
      <c r="AB12" s="221"/>
      <c r="AC12" s="221"/>
      <c r="AD12" s="221"/>
      <c r="AE12" s="30"/>
      <c r="AF12" s="30"/>
    </row>
    <row r="13" spans="1:32" ht="13.5" customHeight="1" x14ac:dyDescent="0.15">
      <c r="B13" s="156"/>
      <c r="C13" s="133">
        <v>5</v>
      </c>
      <c r="D13" s="157"/>
      <c r="E13" s="140">
        <v>1260</v>
      </c>
      <c r="F13" s="140">
        <v>1575.105</v>
      </c>
      <c r="G13" s="140">
        <v>1431.0058554206125</v>
      </c>
      <c r="H13" s="140">
        <v>94697.099999999991</v>
      </c>
      <c r="I13" s="140">
        <v>1050</v>
      </c>
      <c r="J13" s="140">
        <v>1269.9750000000001</v>
      </c>
      <c r="K13" s="140">
        <v>1103.8366226091664</v>
      </c>
      <c r="L13" s="140">
        <v>84304.7</v>
      </c>
      <c r="M13" s="140">
        <v>1714.9649999999999</v>
      </c>
      <c r="N13" s="140">
        <v>2357.25</v>
      </c>
      <c r="O13" s="140">
        <v>1888.4662162162167</v>
      </c>
      <c r="P13" s="140">
        <v>12946</v>
      </c>
      <c r="Q13" s="140">
        <v>735</v>
      </c>
      <c r="R13" s="140">
        <v>1008</v>
      </c>
      <c r="S13" s="140">
        <v>860.04719246398224</v>
      </c>
      <c r="T13" s="140">
        <v>17984.5</v>
      </c>
      <c r="U13" s="140">
        <v>3150</v>
      </c>
      <c r="V13" s="140">
        <v>3885</v>
      </c>
      <c r="W13" s="140">
        <v>3477.7656038908403</v>
      </c>
      <c r="X13" s="157">
        <v>16863.099999999999</v>
      </c>
      <c r="Z13" s="221"/>
      <c r="AA13" s="221"/>
      <c r="AB13" s="221"/>
      <c r="AC13" s="221"/>
      <c r="AD13" s="221"/>
      <c r="AE13" s="30"/>
      <c r="AF13" s="30"/>
    </row>
    <row r="14" spans="1:32" ht="13.5" customHeight="1" x14ac:dyDescent="0.15">
      <c r="B14" s="156"/>
      <c r="C14" s="133">
        <v>6</v>
      </c>
      <c r="D14" s="157"/>
      <c r="E14" s="140">
        <v>1260</v>
      </c>
      <c r="F14" s="140">
        <v>1575</v>
      </c>
      <c r="G14" s="157">
        <v>1388.7268703210414</v>
      </c>
      <c r="H14" s="140">
        <v>56627.6</v>
      </c>
      <c r="I14" s="140">
        <v>997.5</v>
      </c>
      <c r="J14" s="140">
        <v>1260</v>
      </c>
      <c r="K14" s="140">
        <v>1076.7344960212195</v>
      </c>
      <c r="L14" s="140">
        <v>49119.600000000006</v>
      </c>
      <c r="M14" s="140">
        <v>1890</v>
      </c>
      <c r="N14" s="140">
        <v>2362.5</v>
      </c>
      <c r="O14" s="140">
        <v>2115.0605196128367</v>
      </c>
      <c r="P14" s="140">
        <v>7921</v>
      </c>
      <c r="Q14" s="140">
        <v>735</v>
      </c>
      <c r="R14" s="140">
        <v>1053.1500000000001</v>
      </c>
      <c r="S14" s="140">
        <v>855.4534704765814</v>
      </c>
      <c r="T14" s="140">
        <v>9177</v>
      </c>
      <c r="U14" s="140">
        <v>3097.5</v>
      </c>
      <c r="V14" s="140">
        <v>3780</v>
      </c>
      <c r="W14" s="140">
        <v>3311.1400634031866</v>
      </c>
      <c r="X14" s="157">
        <v>9481.7000000000007</v>
      </c>
      <c r="Z14" s="211"/>
      <c r="AA14" s="211"/>
      <c r="AB14" s="30"/>
      <c r="AC14" s="30"/>
      <c r="AD14" s="30"/>
      <c r="AE14" s="30"/>
      <c r="AF14" s="30"/>
    </row>
    <row r="15" spans="1:32" ht="13.5" customHeight="1" x14ac:dyDescent="0.15">
      <c r="B15" s="156"/>
      <c r="C15" s="133">
        <v>7</v>
      </c>
      <c r="D15" s="157"/>
      <c r="E15" s="140">
        <v>1260</v>
      </c>
      <c r="F15" s="140">
        <v>1627.5</v>
      </c>
      <c r="G15" s="140">
        <v>1365.2538746573719</v>
      </c>
      <c r="H15" s="140">
        <v>56306</v>
      </c>
      <c r="I15" s="140">
        <v>997.5</v>
      </c>
      <c r="J15" s="140">
        <v>1269.9750000000001</v>
      </c>
      <c r="K15" s="140">
        <v>1068.6426590343531</v>
      </c>
      <c r="L15" s="140">
        <v>51416.1</v>
      </c>
      <c r="M15" s="140">
        <v>1863.75</v>
      </c>
      <c r="N15" s="140">
        <v>2415</v>
      </c>
      <c r="O15" s="140">
        <v>2166.1481421121257</v>
      </c>
      <c r="P15" s="140">
        <v>9790.9</v>
      </c>
      <c r="Q15" s="140">
        <v>735</v>
      </c>
      <c r="R15" s="140">
        <v>976.5</v>
      </c>
      <c r="S15" s="140">
        <v>839.15060030306574</v>
      </c>
      <c r="T15" s="140">
        <v>11416.7</v>
      </c>
      <c r="U15" s="140">
        <v>3037.0200000000004</v>
      </c>
      <c r="V15" s="140">
        <v>3675</v>
      </c>
      <c r="W15" s="140">
        <v>3317.8979636503709</v>
      </c>
      <c r="X15" s="157">
        <v>13965.3</v>
      </c>
      <c r="Z15" s="211"/>
      <c r="AA15" s="211"/>
      <c r="AB15" s="30"/>
      <c r="AC15" s="30"/>
      <c r="AD15" s="30"/>
      <c r="AE15" s="30"/>
      <c r="AF15" s="30"/>
    </row>
    <row r="16" spans="1:32" ht="13.5" customHeight="1" x14ac:dyDescent="0.15">
      <c r="B16" s="156"/>
      <c r="C16" s="133">
        <v>8</v>
      </c>
      <c r="D16" s="157"/>
      <c r="E16" s="140">
        <v>1155</v>
      </c>
      <c r="F16" s="140">
        <v>1680</v>
      </c>
      <c r="G16" s="140">
        <v>1328.1152085717256</v>
      </c>
      <c r="H16" s="140">
        <v>69318.100000000006</v>
      </c>
      <c r="I16" s="140">
        <v>840</v>
      </c>
      <c r="J16" s="140">
        <v>1155</v>
      </c>
      <c r="K16" s="140">
        <v>1024.7208710633861</v>
      </c>
      <c r="L16" s="140">
        <v>57622.400000000009</v>
      </c>
      <c r="M16" s="140">
        <v>1851.2549999999999</v>
      </c>
      <c r="N16" s="140">
        <v>2415</v>
      </c>
      <c r="O16" s="140">
        <v>2104.6613478691775</v>
      </c>
      <c r="P16" s="140">
        <v>12025.699999999999</v>
      </c>
      <c r="Q16" s="140">
        <v>682.5</v>
      </c>
      <c r="R16" s="140">
        <v>945</v>
      </c>
      <c r="S16" s="140">
        <v>844.36933536631102</v>
      </c>
      <c r="T16" s="140">
        <v>14349</v>
      </c>
      <c r="U16" s="140">
        <v>3045</v>
      </c>
      <c r="V16" s="140">
        <v>3675</v>
      </c>
      <c r="W16" s="140">
        <v>3277.7908231906395</v>
      </c>
      <c r="X16" s="157">
        <v>16077.8</v>
      </c>
      <c r="Z16" s="211"/>
      <c r="AA16" s="211"/>
      <c r="AB16" s="30"/>
      <c r="AC16" s="30"/>
      <c r="AD16" s="30"/>
      <c r="AE16" s="30"/>
      <c r="AF16" s="30"/>
    </row>
    <row r="17" spans="2:27" ht="13.5" customHeight="1" x14ac:dyDescent="0.15">
      <c r="B17" s="156"/>
      <c r="C17" s="133">
        <v>9</v>
      </c>
      <c r="D17" s="157"/>
      <c r="E17" s="140">
        <v>1207.5</v>
      </c>
      <c r="F17" s="140">
        <v>1685.25</v>
      </c>
      <c r="G17" s="140">
        <v>1334.0265559259055</v>
      </c>
      <c r="H17" s="140">
        <v>66870.899999999994</v>
      </c>
      <c r="I17" s="140">
        <v>861</v>
      </c>
      <c r="J17" s="157">
        <v>1207.5</v>
      </c>
      <c r="K17" s="140">
        <v>1018.2557946365002</v>
      </c>
      <c r="L17" s="140">
        <v>56321.4</v>
      </c>
      <c r="M17" s="140">
        <v>1680</v>
      </c>
      <c r="N17" s="140">
        <v>2415</v>
      </c>
      <c r="O17" s="140">
        <v>1876.5193409742119</v>
      </c>
      <c r="P17" s="157">
        <v>8010</v>
      </c>
      <c r="Q17" s="140">
        <v>682.5</v>
      </c>
      <c r="R17" s="140">
        <v>931.35</v>
      </c>
      <c r="S17" s="140">
        <v>809.29333723947434</v>
      </c>
      <c r="T17" s="140">
        <v>8956.9</v>
      </c>
      <c r="U17" s="140">
        <v>3097.5</v>
      </c>
      <c r="V17" s="140">
        <v>3780</v>
      </c>
      <c r="W17" s="140">
        <v>3370.2902844671885</v>
      </c>
      <c r="X17" s="157">
        <v>15672.699999999999</v>
      </c>
      <c r="Z17" s="211"/>
      <c r="AA17" s="211"/>
    </row>
    <row r="18" spans="2:27" ht="13.5" customHeight="1" x14ac:dyDescent="0.15">
      <c r="B18" s="156"/>
      <c r="C18" s="133">
        <v>10</v>
      </c>
      <c r="D18" s="157"/>
      <c r="E18" s="140">
        <v>1312.5</v>
      </c>
      <c r="F18" s="140">
        <v>1869</v>
      </c>
      <c r="G18" s="140">
        <v>1504.9112666768722</v>
      </c>
      <c r="H18" s="140">
        <v>74316.800000000003</v>
      </c>
      <c r="I18" s="140">
        <v>944.89499999999998</v>
      </c>
      <c r="J18" s="140">
        <v>1207.5</v>
      </c>
      <c r="K18" s="140">
        <v>1013.1667584490167</v>
      </c>
      <c r="L18" s="140">
        <v>48450</v>
      </c>
      <c r="M18" s="140">
        <v>1659</v>
      </c>
      <c r="N18" s="140">
        <v>2100</v>
      </c>
      <c r="O18" s="140">
        <v>1797.1641366223907</v>
      </c>
      <c r="P18" s="140">
        <v>7909</v>
      </c>
      <c r="Q18" s="140">
        <v>682.5</v>
      </c>
      <c r="R18" s="140">
        <v>931.35</v>
      </c>
      <c r="S18" s="140">
        <v>735.91688584955295</v>
      </c>
      <c r="T18" s="140">
        <v>11955.599999999999</v>
      </c>
      <c r="U18" s="140">
        <v>3360</v>
      </c>
      <c r="V18" s="140">
        <v>3780</v>
      </c>
      <c r="W18" s="140">
        <v>3526.0598633646468</v>
      </c>
      <c r="X18" s="157">
        <v>11378.5</v>
      </c>
      <c r="Z18" s="211"/>
      <c r="AA18" s="211"/>
    </row>
    <row r="19" spans="2:27" ht="13.5" customHeight="1" x14ac:dyDescent="0.15">
      <c r="B19" s="156"/>
      <c r="C19" s="133">
        <v>11</v>
      </c>
      <c r="D19" s="157"/>
      <c r="E19" s="140">
        <v>1365</v>
      </c>
      <c r="F19" s="140">
        <v>1869</v>
      </c>
      <c r="G19" s="140">
        <v>1557.6347153573786</v>
      </c>
      <c r="H19" s="140">
        <v>105420</v>
      </c>
      <c r="I19" s="140">
        <v>944.89499999999998</v>
      </c>
      <c r="J19" s="140">
        <v>1260</v>
      </c>
      <c r="K19" s="140">
        <v>1008.5571894272563</v>
      </c>
      <c r="L19" s="140">
        <v>73854.3</v>
      </c>
      <c r="M19" s="140">
        <v>1312.5</v>
      </c>
      <c r="N19" s="140">
        <v>2100</v>
      </c>
      <c r="O19" s="140">
        <v>1616.1322665961388</v>
      </c>
      <c r="P19" s="140">
        <v>8310.6</v>
      </c>
      <c r="Q19" s="140">
        <v>630</v>
      </c>
      <c r="R19" s="140">
        <v>955.5</v>
      </c>
      <c r="S19" s="140">
        <v>749.03969632037831</v>
      </c>
      <c r="T19" s="140">
        <v>27005</v>
      </c>
      <c r="U19" s="140">
        <v>3360</v>
      </c>
      <c r="V19" s="140">
        <v>3990</v>
      </c>
      <c r="W19" s="140">
        <v>3548.7203266807182</v>
      </c>
      <c r="X19" s="157">
        <v>20034.599999999999</v>
      </c>
      <c r="Z19" s="211"/>
      <c r="AA19" s="211"/>
    </row>
    <row r="20" spans="2:27" ht="13.5" customHeight="1" x14ac:dyDescent="0.15">
      <c r="B20" s="156"/>
      <c r="C20" s="133">
        <v>12</v>
      </c>
      <c r="D20" s="157"/>
      <c r="E20" s="140">
        <v>1575</v>
      </c>
      <c r="F20" s="140">
        <v>2047.5</v>
      </c>
      <c r="G20" s="140">
        <v>1708.9862411973695</v>
      </c>
      <c r="H20" s="140">
        <v>112168.8</v>
      </c>
      <c r="I20" s="140">
        <v>944.89499999999998</v>
      </c>
      <c r="J20" s="140">
        <v>1260</v>
      </c>
      <c r="K20" s="140">
        <v>1057.1640010954402</v>
      </c>
      <c r="L20" s="140">
        <v>48812</v>
      </c>
      <c r="M20" s="140">
        <v>1417.5</v>
      </c>
      <c r="N20" s="140">
        <v>1890</v>
      </c>
      <c r="O20" s="140">
        <v>1589.9396151714307</v>
      </c>
      <c r="P20" s="140">
        <v>15593.8</v>
      </c>
      <c r="Q20" s="140">
        <v>630</v>
      </c>
      <c r="R20" s="140">
        <v>840</v>
      </c>
      <c r="S20" s="140">
        <v>712.79042793238591</v>
      </c>
      <c r="T20" s="140">
        <v>22632.6</v>
      </c>
      <c r="U20" s="140">
        <v>3360</v>
      </c>
      <c r="V20" s="140">
        <v>3990</v>
      </c>
      <c r="W20" s="140">
        <v>3562.9876133598741</v>
      </c>
      <c r="X20" s="157">
        <v>19890.7</v>
      </c>
      <c r="Z20" s="211"/>
      <c r="AA20" s="211"/>
    </row>
    <row r="21" spans="2:27" ht="13.5" customHeight="1" x14ac:dyDescent="0.15">
      <c r="B21" s="156" t="s">
        <v>170</v>
      </c>
      <c r="C21" s="133">
        <v>1</v>
      </c>
      <c r="D21" s="157" t="s">
        <v>162</v>
      </c>
      <c r="E21" s="140">
        <v>1155</v>
      </c>
      <c r="F21" s="140">
        <v>1933.155</v>
      </c>
      <c r="G21" s="140">
        <v>1520.8562968570661</v>
      </c>
      <c r="H21" s="140">
        <v>96115</v>
      </c>
      <c r="I21" s="140">
        <v>871.5</v>
      </c>
      <c r="J21" s="140">
        <v>1260</v>
      </c>
      <c r="K21" s="140">
        <v>987.88752092977415</v>
      </c>
      <c r="L21" s="140">
        <v>69819.100000000006</v>
      </c>
      <c r="M21" s="140">
        <v>1312.5</v>
      </c>
      <c r="N21" s="140">
        <v>1785</v>
      </c>
      <c r="O21" s="140">
        <v>1604.4691206722985</v>
      </c>
      <c r="P21" s="140">
        <v>11680.699999999999</v>
      </c>
      <c r="Q21" s="140">
        <v>630</v>
      </c>
      <c r="R21" s="140">
        <v>840</v>
      </c>
      <c r="S21" s="140">
        <v>725.95009093065551</v>
      </c>
      <c r="T21" s="140">
        <v>21456</v>
      </c>
      <c r="U21" s="140">
        <v>3202.5</v>
      </c>
      <c r="V21" s="140">
        <v>3990</v>
      </c>
      <c r="W21" s="157">
        <v>3532.8410062042817</v>
      </c>
      <c r="X21" s="157">
        <v>16286.699999999999</v>
      </c>
      <c r="Z21" s="211"/>
      <c r="AA21" s="211"/>
    </row>
    <row r="22" spans="2:27" ht="13.5" customHeight="1" x14ac:dyDescent="0.15">
      <c r="B22" s="156"/>
      <c r="C22" s="133">
        <v>2</v>
      </c>
      <c r="D22" s="157"/>
      <c r="E22" s="140">
        <v>1155</v>
      </c>
      <c r="F22" s="140">
        <v>1606.5</v>
      </c>
      <c r="G22" s="140">
        <v>1353.0148257219162</v>
      </c>
      <c r="H22" s="140">
        <v>69732.5</v>
      </c>
      <c r="I22" s="140">
        <v>840</v>
      </c>
      <c r="J22" s="140">
        <v>1081.5</v>
      </c>
      <c r="K22" s="140">
        <v>939.73094693057192</v>
      </c>
      <c r="L22" s="140">
        <v>55837.100000000006</v>
      </c>
      <c r="M22" s="140">
        <v>1417.5</v>
      </c>
      <c r="N22" s="140">
        <v>1732.5</v>
      </c>
      <c r="O22" s="140">
        <v>1583.1434659090912</v>
      </c>
      <c r="P22" s="140">
        <v>7607.4</v>
      </c>
      <c r="Q22" s="140">
        <v>630</v>
      </c>
      <c r="R22" s="140">
        <v>827.40000000000009</v>
      </c>
      <c r="S22" s="140">
        <v>717.69390010313839</v>
      </c>
      <c r="T22" s="140">
        <v>16676.7</v>
      </c>
      <c r="U22" s="140">
        <v>3150</v>
      </c>
      <c r="V22" s="140">
        <v>3675</v>
      </c>
      <c r="W22" s="140">
        <v>3386.7807321511532</v>
      </c>
      <c r="X22" s="157">
        <v>12750.1</v>
      </c>
      <c r="Z22" s="211"/>
      <c r="AA22" s="211"/>
    </row>
    <row r="23" spans="2:27" ht="13.5" customHeight="1" x14ac:dyDescent="0.15">
      <c r="B23" s="132"/>
      <c r="C23" s="159">
        <v>3</v>
      </c>
      <c r="D23" s="134"/>
      <c r="E23" s="141">
        <v>1029</v>
      </c>
      <c r="F23" s="141">
        <v>1470</v>
      </c>
      <c r="G23" s="141">
        <v>1261.3750619578686</v>
      </c>
      <c r="H23" s="141">
        <v>79114.100000000006</v>
      </c>
      <c r="I23" s="141">
        <v>735</v>
      </c>
      <c r="J23" s="141">
        <v>1029</v>
      </c>
      <c r="K23" s="141">
        <v>877.52434644351467</v>
      </c>
      <c r="L23" s="141">
        <v>54817.9</v>
      </c>
      <c r="M23" s="141">
        <v>1365</v>
      </c>
      <c r="N23" s="141">
        <v>1995</v>
      </c>
      <c r="O23" s="141">
        <v>1582.0009785647721</v>
      </c>
      <c r="P23" s="141">
        <v>11971.100000000002</v>
      </c>
      <c r="Q23" s="141">
        <v>630</v>
      </c>
      <c r="R23" s="141">
        <v>840</v>
      </c>
      <c r="S23" s="141">
        <v>760.64566594561188</v>
      </c>
      <c r="T23" s="141">
        <v>29346.5</v>
      </c>
      <c r="U23" s="141">
        <v>3255</v>
      </c>
      <c r="V23" s="141">
        <v>3675</v>
      </c>
      <c r="W23" s="141">
        <v>3452.472268344939</v>
      </c>
      <c r="X23" s="134">
        <v>14852.000000000002</v>
      </c>
      <c r="Z23" s="211"/>
      <c r="AA23" s="211"/>
    </row>
    <row r="24" spans="2:27" ht="13.5" customHeight="1" x14ac:dyDescent="0.15">
      <c r="B24" s="138"/>
      <c r="C24" s="136"/>
      <c r="D24" s="139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Z24" s="30"/>
      <c r="AA24" s="30"/>
    </row>
    <row r="25" spans="2:27" ht="13.5" customHeight="1" x14ac:dyDescent="0.15">
      <c r="B25" s="135"/>
      <c r="C25" s="136"/>
      <c r="D25" s="137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Z25" s="30"/>
      <c r="AA25" s="30"/>
    </row>
    <row r="26" spans="2:27" ht="13.5" customHeight="1" x14ac:dyDescent="0.15">
      <c r="B26" s="138" t="s">
        <v>44</v>
      </c>
      <c r="C26" s="136"/>
      <c r="D26" s="139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Z26" s="30"/>
      <c r="AA26" s="30"/>
    </row>
    <row r="27" spans="2:27" ht="13.5" customHeight="1" x14ac:dyDescent="0.15">
      <c r="B27" s="164">
        <v>40974</v>
      </c>
      <c r="C27" s="165"/>
      <c r="D27" s="152">
        <v>40980</v>
      </c>
      <c r="E27" s="144">
        <v>1155</v>
      </c>
      <c r="F27" s="144">
        <v>1470</v>
      </c>
      <c r="G27" s="144">
        <v>1306.8715904272856</v>
      </c>
      <c r="H27" s="144">
        <v>18853.099999999999</v>
      </c>
      <c r="I27" s="144">
        <v>819</v>
      </c>
      <c r="J27" s="144">
        <v>1029</v>
      </c>
      <c r="K27" s="144">
        <v>884.90233658054512</v>
      </c>
      <c r="L27" s="144">
        <v>15201</v>
      </c>
      <c r="M27" s="144">
        <v>1417.5</v>
      </c>
      <c r="N27" s="144">
        <v>1575</v>
      </c>
      <c r="O27" s="144">
        <v>1514.2158873075809</v>
      </c>
      <c r="P27" s="144">
        <v>3632.3</v>
      </c>
      <c r="Q27" s="144">
        <v>651</v>
      </c>
      <c r="R27" s="144">
        <v>827.40000000000009</v>
      </c>
      <c r="S27" s="144">
        <v>749.53989032372192</v>
      </c>
      <c r="T27" s="144">
        <v>5465.4</v>
      </c>
      <c r="U27" s="144">
        <v>3255</v>
      </c>
      <c r="V27" s="144">
        <v>3675</v>
      </c>
      <c r="W27" s="144">
        <v>3432.3051801801817</v>
      </c>
      <c r="X27" s="144">
        <v>3345.3</v>
      </c>
    </row>
    <row r="28" spans="2:27" ht="13.5" customHeight="1" x14ac:dyDescent="0.15">
      <c r="B28" s="166" t="s">
        <v>45</v>
      </c>
      <c r="C28" s="167"/>
      <c r="D28" s="152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</row>
    <row r="29" spans="2:27" ht="13.5" customHeight="1" x14ac:dyDescent="0.15">
      <c r="B29" s="164">
        <v>40981</v>
      </c>
      <c r="C29" s="165"/>
      <c r="D29" s="152">
        <v>40987</v>
      </c>
      <c r="E29" s="144">
        <v>1155</v>
      </c>
      <c r="F29" s="144">
        <v>1312.5</v>
      </c>
      <c r="G29" s="144">
        <v>1282.5927307966494</v>
      </c>
      <c r="H29" s="144">
        <v>14723.1</v>
      </c>
      <c r="I29" s="144">
        <v>819</v>
      </c>
      <c r="J29" s="144">
        <v>1029</v>
      </c>
      <c r="K29" s="144">
        <v>900.57734513554612</v>
      </c>
      <c r="L29" s="144">
        <v>12686</v>
      </c>
      <c r="M29" s="144">
        <v>1417.5</v>
      </c>
      <c r="N29" s="144">
        <v>1675.2750000000001</v>
      </c>
      <c r="O29" s="144">
        <v>1587.7939248802622</v>
      </c>
      <c r="P29" s="144">
        <v>2518.6999999999998</v>
      </c>
      <c r="Q29" s="144">
        <v>661.5</v>
      </c>
      <c r="R29" s="144">
        <v>840</v>
      </c>
      <c r="S29" s="144">
        <v>800.64709543568472</v>
      </c>
      <c r="T29" s="144">
        <v>4884</v>
      </c>
      <c r="U29" s="144">
        <v>3255</v>
      </c>
      <c r="V29" s="144">
        <v>3675</v>
      </c>
      <c r="W29" s="144">
        <v>3411.5248785890776</v>
      </c>
      <c r="X29" s="144">
        <v>3268.1</v>
      </c>
    </row>
    <row r="30" spans="2:27" ht="13.5" customHeight="1" x14ac:dyDescent="0.15">
      <c r="B30" s="166" t="s">
        <v>46</v>
      </c>
      <c r="C30" s="167"/>
      <c r="D30" s="152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</row>
    <row r="31" spans="2:27" ht="13.5" customHeight="1" x14ac:dyDescent="0.15">
      <c r="B31" s="164">
        <v>40989</v>
      </c>
      <c r="C31" s="165"/>
      <c r="D31" s="152">
        <v>40994</v>
      </c>
      <c r="E31" s="144">
        <v>1155</v>
      </c>
      <c r="F31" s="144">
        <v>1417.5</v>
      </c>
      <c r="G31" s="144">
        <v>1347.3625546900007</v>
      </c>
      <c r="H31" s="144">
        <v>19297</v>
      </c>
      <c r="I31" s="144">
        <v>819</v>
      </c>
      <c r="J31" s="144">
        <v>997.5</v>
      </c>
      <c r="K31" s="144">
        <v>879.05332201623651</v>
      </c>
      <c r="L31" s="144">
        <v>12868.5</v>
      </c>
      <c r="M31" s="144">
        <v>1365</v>
      </c>
      <c r="N31" s="144">
        <v>1732.5</v>
      </c>
      <c r="O31" s="144">
        <v>1557.7014050940872</v>
      </c>
      <c r="P31" s="144">
        <v>3109</v>
      </c>
      <c r="Q31" s="144">
        <v>651</v>
      </c>
      <c r="R31" s="144">
        <v>827.40000000000009</v>
      </c>
      <c r="S31" s="144">
        <v>691.77396506670357</v>
      </c>
      <c r="T31" s="144">
        <v>8914.6</v>
      </c>
      <c r="U31" s="144">
        <v>3360</v>
      </c>
      <c r="V31" s="144">
        <v>3675</v>
      </c>
      <c r="W31" s="144">
        <v>3482.7476771823681</v>
      </c>
      <c r="X31" s="144">
        <v>4081.3</v>
      </c>
    </row>
    <row r="32" spans="2:27" ht="13.5" customHeight="1" x14ac:dyDescent="0.15">
      <c r="B32" s="166" t="s">
        <v>47</v>
      </c>
      <c r="C32" s="167"/>
      <c r="D32" s="152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</row>
    <row r="33" spans="2:24" ht="13.5" customHeight="1" x14ac:dyDescent="0.15">
      <c r="B33" s="164">
        <v>40995</v>
      </c>
      <c r="C33" s="165"/>
      <c r="D33" s="152">
        <v>41001</v>
      </c>
      <c r="E33" s="143">
        <v>1029</v>
      </c>
      <c r="F33" s="143">
        <v>1260</v>
      </c>
      <c r="G33" s="143">
        <v>1117.5354386079675</v>
      </c>
      <c r="H33" s="144">
        <v>26240.9</v>
      </c>
      <c r="I33" s="143">
        <v>735</v>
      </c>
      <c r="J33" s="143">
        <v>997.5</v>
      </c>
      <c r="K33" s="143">
        <v>853.66273530541628</v>
      </c>
      <c r="L33" s="144">
        <v>14062.4</v>
      </c>
      <c r="M33" s="143">
        <v>1575</v>
      </c>
      <c r="N33" s="143">
        <v>1995</v>
      </c>
      <c r="O33" s="143">
        <v>1686.9666732791115</v>
      </c>
      <c r="P33" s="144">
        <v>2711.1</v>
      </c>
      <c r="Q33" s="143">
        <v>630</v>
      </c>
      <c r="R33" s="143">
        <v>840</v>
      </c>
      <c r="S33" s="143">
        <v>755.58347739059252</v>
      </c>
      <c r="T33" s="144">
        <v>10082.5</v>
      </c>
      <c r="U33" s="143">
        <v>3360</v>
      </c>
      <c r="V33" s="143">
        <v>3675</v>
      </c>
      <c r="W33" s="143">
        <v>3507.7774455360959</v>
      </c>
      <c r="X33" s="144">
        <v>4157.3</v>
      </c>
    </row>
    <row r="34" spans="2:24" ht="13.5" customHeight="1" x14ac:dyDescent="0.15">
      <c r="B34" s="166" t="s">
        <v>48</v>
      </c>
      <c r="C34" s="167"/>
      <c r="D34" s="152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</row>
    <row r="35" spans="2:24" ht="13.5" customHeight="1" x14ac:dyDescent="0.15">
      <c r="B35" s="168"/>
      <c r="C35" s="169"/>
      <c r="D35" s="155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</row>
    <row r="36" spans="2:24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4" ht="13.5" customHeight="1" x14ac:dyDescent="0.15">
      <c r="B37" s="21" t="s">
        <v>62</v>
      </c>
      <c r="C37" s="72" t="s">
        <v>64</v>
      </c>
      <c r="D37" s="72"/>
    </row>
    <row r="38" spans="2:24" ht="13.5" customHeight="1" x14ac:dyDescent="0.15">
      <c r="B38" s="21" t="s">
        <v>27</v>
      </c>
      <c r="C38" s="72" t="s">
        <v>28</v>
      </c>
      <c r="D38" s="72"/>
    </row>
    <row r="39" spans="2:24" ht="13.5" customHeight="1" x14ac:dyDescent="0.15">
      <c r="B39" s="21"/>
      <c r="C39" s="72"/>
      <c r="D39" s="72"/>
    </row>
    <row r="40" spans="2:24" ht="13.5" customHeight="1" x14ac:dyDescent="0.15">
      <c r="B40" s="21"/>
      <c r="C40" s="72"/>
      <c r="D40" s="72"/>
    </row>
    <row r="41" spans="2:24" ht="13.5" customHeight="1" x14ac:dyDescent="0.15">
      <c r="B41" s="21"/>
      <c r="C41" s="72"/>
    </row>
    <row r="42" spans="2:24" ht="13.5" customHeight="1" x14ac:dyDescent="0.15">
      <c r="B42" s="21"/>
      <c r="C42" s="72"/>
    </row>
    <row r="43" spans="2:24" ht="13.5" customHeight="1" x14ac:dyDescent="0.15">
      <c r="B43" s="21"/>
      <c r="C43" s="72"/>
    </row>
  </sheetData>
  <phoneticPr fontId="8"/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F43"/>
  <sheetViews>
    <sheetView zoomScale="75" zoomScaleNormal="75" workbookViewId="0"/>
  </sheetViews>
  <sheetFormatPr defaultColWidth="7.5" defaultRowHeight="12" x14ac:dyDescent="0.15"/>
  <cols>
    <col min="1" max="1" width="0.75" style="36" customWidth="1"/>
    <col min="2" max="2" width="5.25" style="36" customWidth="1"/>
    <col min="3" max="3" width="2.75" style="36" customWidth="1"/>
    <col min="4" max="4" width="5.375" style="36" customWidth="1"/>
    <col min="5" max="7" width="5.875" style="36" customWidth="1"/>
    <col min="8" max="8" width="7.625" style="36" customWidth="1"/>
    <col min="9" max="11" width="5.875" style="36" customWidth="1"/>
    <col min="12" max="12" width="7.625" style="36" customWidth="1"/>
    <col min="13" max="15" width="5.875" style="36" customWidth="1"/>
    <col min="16" max="16" width="7.625" style="36" customWidth="1"/>
    <col min="17" max="19" width="5.875" style="36" customWidth="1"/>
    <col min="20" max="20" width="7.625" style="36" customWidth="1"/>
    <col min="21" max="23" width="5.875" style="36" customWidth="1"/>
    <col min="24" max="24" width="7.625" style="36" customWidth="1"/>
    <col min="25" max="16384" width="7.5" style="36"/>
  </cols>
  <sheetData>
    <row r="1" spans="1:32" ht="15" customHeight="1" x14ac:dyDescent="0.15">
      <c r="A1" s="19"/>
      <c r="B1" s="106"/>
      <c r="C1" s="106"/>
      <c r="D1" s="106"/>
    </row>
    <row r="2" spans="1:32" ht="12.75" customHeight="1" x14ac:dyDescent="0.15">
      <c r="B2" s="19" t="str">
        <f>近乳21!B2&amp;"　（つづき）"</f>
        <v>(3)乳牛チルド「2」の品目別価格　（つづき）</v>
      </c>
      <c r="C2" s="103"/>
      <c r="D2" s="103"/>
    </row>
    <row r="3" spans="1:32" ht="12.75" customHeight="1" x14ac:dyDescent="0.15">
      <c r="B3" s="103"/>
      <c r="C3" s="103"/>
      <c r="D3" s="103"/>
      <c r="X3" s="21" t="s">
        <v>0</v>
      </c>
    </row>
    <row r="4" spans="1:32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Z4" s="30"/>
      <c r="AA4" s="30"/>
      <c r="AB4" s="30"/>
      <c r="AC4" s="30"/>
      <c r="AD4" s="30"/>
      <c r="AE4" s="30"/>
      <c r="AF4" s="30"/>
    </row>
    <row r="5" spans="1:32" ht="13.5" customHeight="1" x14ac:dyDescent="0.15">
      <c r="B5" s="20"/>
      <c r="C5" s="41" t="s">
        <v>59</v>
      </c>
      <c r="D5" s="40"/>
      <c r="E5" s="69" t="s">
        <v>81</v>
      </c>
      <c r="F5" s="70"/>
      <c r="G5" s="70"/>
      <c r="H5" s="60"/>
      <c r="I5" s="69" t="s">
        <v>88</v>
      </c>
      <c r="J5" s="70"/>
      <c r="K5" s="70"/>
      <c r="L5" s="60"/>
      <c r="M5" s="69" t="s">
        <v>89</v>
      </c>
      <c r="N5" s="70"/>
      <c r="O5" s="70"/>
      <c r="P5" s="60"/>
      <c r="Q5" s="69" t="s">
        <v>90</v>
      </c>
      <c r="R5" s="70"/>
      <c r="S5" s="70"/>
      <c r="T5" s="60"/>
      <c r="U5" s="69" t="s">
        <v>91</v>
      </c>
      <c r="V5" s="70"/>
      <c r="W5" s="70"/>
      <c r="X5" s="60"/>
      <c r="Z5" s="221"/>
      <c r="AA5" s="221"/>
      <c r="AB5" s="221"/>
      <c r="AC5" s="221"/>
      <c r="AD5" s="221"/>
      <c r="AE5" s="221"/>
      <c r="AF5" s="30"/>
    </row>
    <row r="6" spans="1:32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221"/>
      <c r="AA6" s="221"/>
      <c r="AB6" s="221"/>
      <c r="AC6" s="221"/>
      <c r="AD6" s="221"/>
      <c r="AE6" s="221"/>
      <c r="AF6" s="30"/>
    </row>
    <row r="7" spans="1:32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221"/>
      <c r="AA7" s="221"/>
      <c r="AB7" s="221"/>
      <c r="AC7" s="221"/>
      <c r="AD7" s="221"/>
      <c r="AE7" s="221"/>
      <c r="AF7" s="30"/>
    </row>
    <row r="8" spans="1:32" ht="13.5" customHeight="1" x14ac:dyDescent="0.15">
      <c r="B8" s="31" t="s">
        <v>57</v>
      </c>
      <c r="C8" s="99">
        <v>21</v>
      </c>
      <c r="D8" s="19" t="s">
        <v>58</v>
      </c>
      <c r="E8" s="48">
        <v>2069</v>
      </c>
      <c r="F8" s="48">
        <v>3150</v>
      </c>
      <c r="G8" s="48">
        <v>2495</v>
      </c>
      <c r="H8" s="48">
        <v>521507</v>
      </c>
      <c r="I8" s="48">
        <v>578</v>
      </c>
      <c r="J8" s="48">
        <v>1050</v>
      </c>
      <c r="K8" s="48">
        <v>845</v>
      </c>
      <c r="L8" s="48">
        <v>757747</v>
      </c>
      <c r="M8" s="48">
        <v>1029</v>
      </c>
      <c r="N8" s="48">
        <v>1449</v>
      </c>
      <c r="O8" s="48">
        <v>1229</v>
      </c>
      <c r="P8" s="48">
        <v>286022</v>
      </c>
      <c r="Q8" s="48">
        <v>1050</v>
      </c>
      <c r="R8" s="48">
        <v>1464</v>
      </c>
      <c r="S8" s="48">
        <v>1219</v>
      </c>
      <c r="T8" s="48">
        <v>239136</v>
      </c>
      <c r="U8" s="48">
        <v>1029</v>
      </c>
      <c r="V8" s="48">
        <v>1462</v>
      </c>
      <c r="W8" s="48">
        <v>1205</v>
      </c>
      <c r="X8" s="48">
        <v>218771</v>
      </c>
      <c r="Z8" s="221"/>
      <c r="AA8" s="221"/>
      <c r="AB8" s="221"/>
      <c r="AC8" s="221"/>
      <c r="AD8" s="221"/>
      <c r="AE8" s="221"/>
      <c r="AF8" s="30"/>
    </row>
    <row r="9" spans="1:32" ht="13.5" customHeight="1" x14ac:dyDescent="0.15">
      <c r="B9" s="31"/>
      <c r="C9" s="99">
        <v>22</v>
      </c>
      <c r="D9" s="15"/>
      <c r="E9" s="48">
        <v>2100</v>
      </c>
      <c r="F9" s="48">
        <v>2993</v>
      </c>
      <c r="G9" s="48">
        <v>2468</v>
      </c>
      <c r="H9" s="48">
        <v>551290</v>
      </c>
      <c r="I9" s="48">
        <v>630</v>
      </c>
      <c r="J9" s="48">
        <v>1050</v>
      </c>
      <c r="K9" s="48">
        <v>785</v>
      </c>
      <c r="L9" s="48">
        <v>715573</v>
      </c>
      <c r="M9" s="48">
        <v>945</v>
      </c>
      <c r="N9" s="48">
        <v>1379</v>
      </c>
      <c r="O9" s="48">
        <v>1156</v>
      </c>
      <c r="P9" s="48">
        <v>288052</v>
      </c>
      <c r="Q9" s="48">
        <v>945</v>
      </c>
      <c r="R9" s="48">
        <v>1367</v>
      </c>
      <c r="S9" s="48">
        <v>1142</v>
      </c>
      <c r="T9" s="48">
        <v>255668</v>
      </c>
      <c r="U9" s="48">
        <v>945</v>
      </c>
      <c r="V9" s="48">
        <v>1379</v>
      </c>
      <c r="W9" s="48">
        <v>1128</v>
      </c>
      <c r="X9" s="68">
        <v>245025</v>
      </c>
      <c r="Z9" s="221"/>
      <c r="AA9" s="221"/>
      <c r="AB9" s="221"/>
      <c r="AC9" s="221"/>
      <c r="AD9" s="221"/>
      <c r="AE9" s="221"/>
      <c r="AF9" s="30"/>
    </row>
    <row r="10" spans="1:32" ht="13.5" customHeight="1" x14ac:dyDescent="0.15">
      <c r="B10" s="32"/>
      <c r="C10" s="100">
        <v>23</v>
      </c>
      <c r="D10" s="16"/>
      <c r="E10" s="222">
        <v>1890</v>
      </c>
      <c r="F10" s="222">
        <v>2835</v>
      </c>
      <c r="G10" s="222">
        <v>2279.7861863672679</v>
      </c>
      <c r="H10" s="222">
        <v>553316.39999999991</v>
      </c>
      <c r="I10" s="222">
        <v>525</v>
      </c>
      <c r="J10" s="222">
        <v>1029</v>
      </c>
      <c r="K10" s="222">
        <v>811.13748631448891</v>
      </c>
      <c r="L10" s="222">
        <v>903197.79999999993</v>
      </c>
      <c r="M10" s="222">
        <v>840</v>
      </c>
      <c r="N10" s="222">
        <v>1365</v>
      </c>
      <c r="O10" s="222">
        <v>1074.2827821011676</v>
      </c>
      <c r="P10" s="222">
        <v>294828.10000000003</v>
      </c>
      <c r="Q10" s="222">
        <v>840</v>
      </c>
      <c r="R10" s="222">
        <v>1365</v>
      </c>
      <c r="S10" s="224">
        <v>1086.6216351355185</v>
      </c>
      <c r="T10" s="222">
        <v>287955</v>
      </c>
      <c r="U10" s="222">
        <v>871.5</v>
      </c>
      <c r="V10" s="222">
        <v>1365</v>
      </c>
      <c r="W10" s="222">
        <v>1056.0958951416687</v>
      </c>
      <c r="X10" s="222">
        <v>254522.30000000002</v>
      </c>
      <c r="Z10" s="133"/>
      <c r="AA10" s="30"/>
      <c r="AB10" s="30"/>
      <c r="AC10" s="30"/>
      <c r="AD10" s="30"/>
      <c r="AE10" s="30"/>
      <c r="AF10" s="30"/>
    </row>
    <row r="11" spans="1:32" ht="13.5" customHeight="1" x14ac:dyDescent="0.15">
      <c r="B11" s="156" t="s">
        <v>161</v>
      </c>
      <c r="C11" s="133">
        <v>3</v>
      </c>
      <c r="D11" s="157" t="s">
        <v>162</v>
      </c>
      <c r="E11" s="140">
        <v>2100</v>
      </c>
      <c r="F11" s="140">
        <v>2730</v>
      </c>
      <c r="G11" s="140">
        <v>2311.0940407350195</v>
      </c>
      <c r="H11" s="140">
        <v>42361.600000000006</v>
      </c>
      <c r="I11" s="140">
        <v>735</v>
      </c>
      <c r="J11" s="140">
        <v>945</v>
      </c>
      <c r="K11" s="140">
        <v>864.3736348720754</v>
      </c>
      <c r="L11" s="140">
        <v>69218.599999999991</v>
      </c>
      <c r="M11" s="140">
        <v>1029</v>
      </c>
      <c r="N11" s="140">
        <v>1260</v>
      </c>
      <c r="O11" s="140">
        <v>1119.829671536856</v>
      </c>
      <c r="P11" s="140">
        <v>28199.100000000002</v>
      </c>
      <c r="Q11" s="140">
        <v>997.5</v>
      </c>
      <c r="R11" s="140">
        <v>1260</v>
      </c>
      <c r="S11" s="140">
        <v>1107.5365793895264</v>
      </c>
      <c r="T11" s="140">
        <v>24496.799999999999</v>
      </c>
      <c r="U11" s="140">
        <v>997.5</v>
      </c>
      <c r="V11" s="140">
        <v>1260</v>
      </c>
      <c r="W11" s="140">
        <v>1097.6520648851974</v>
      </c>
      <c r="X11" s="157">
        <v>22186.699999999997</v>
      </c>
      <c r="Z11" s="221"/>
      <c r="AA11" s="221"/>
      <c r="AB11" s="221"/>
      <c r="AC11" s="221"/>
      <c r="AD11" s="221"/>
      <c r="AE11" s="30"/>
      <c r="AF11" s="30"/>
    </row>
    <row r="12" spans="1:32" ht="13.5" customHeight="1" x14ac:dyDescent="0.15">
      <c r="B12" s="156"/>
      <c r="C12" s="133">
        <v>4</v>
      </c>
      <c r="D12" s="157"/>
      <c r="E12" s="140">
        <v>2100</v>
      </c>
      <c r="F12" s="140">
        <v>2730</v>
      </c>
      <c r="G12" s="140">
        <v>2342.9890569615027</v>
      </c>
      <c r="H12" s="140">
        <v>54146.799999999996</v>
      </c>
      <c r="I12" s="140">
        <v>766.5</v>
      </c>
      <c r="J12" s="140">
        <v>997.5</v>
      </c>
      <c r="K12" s="140">
        <v>899.39033324043464</v>
      </c>
      <c r="L12" s="140">
        <v>88949.4</v>
      </c>
      <c r="M12" s="140">
        <v>997.5</v>
      </c>
      <c r="N12" s="140">
        <v>1365</v>
      </c>
      <c r="O12" s="157">
        <v>1130.1953745672804</v>
      </c>
      <c r="P12" s="140">
        <v>32265.5</v>
      </c>
      <c r="Q12" s="140">
        <v>997.5</v>
      </c>
      <c r="R12" s="140">
        <v>1365</v>
      </c>
      <c r="S12" s="140">
        <v>1115.1545260295261</v>
      </c>
      <c r="T12" s="157">
        <v>25338.400000000001</v>
      </c>
      <c r="U12" s="140">
        <v>997.5</v>
      </c>
      <c r="V12" s="140">
        <v>1365</v>
      </c>
      <c r="W12" s="140">
        <v>1103.7082367297132</v>
      </c>
      <c r="X12" s="157">
        <v>23041</v>
      </c>
      <c r="Z12" s="221"/>
      <c r="AA12" s="221"/>
      <c r="AB12" s="221"/>
      <c r="AC12" s="221"/>
      <c r="AD12" s="221"/>
      <c r="AE12" s="30"/>
      <c r="AF12" s="30"/>
    </row>
    <row r="13" spans="1:32" ht="13.5" customHeight="1" x14ac:dyDescent="0.15">
      <c r="B13" s="156"/>
      <c r="C13" s="133">
        <v>5</v>
      </c>
      <c r="D13" s="157"/>
      <c r="E13" s="157">
        <v>2100</v>
      </c>
      <c r="F13" s="140">
        <v>2625</v>
      </c>
      <c r="G13" s="140">
        <v>2272.806617864966</v>
      </c>
      <c r="H13" s="140">
        <v>60153.5</v>
      </c>
      <c r="I13" s="140">
        <v>787.5</v>
      </c>
      <c r="J13" s="140">
        <v>1029</v>
      </c>
      <c r="K13" s="140">
        <v>912.40845016855394</v>
      </c>
      <c r="L13" s="140">
        <v>115832.79999999999</v>
      </c>
      <c r="M13" s="140">
        <v>1050</v>
      </c>
      <c r="N13" s="140">
        <v>1312.5</v>
      </c>
      <c r="O13" s="140">
        <v>1139.1205834018078</v>
      </c>
      <c r="P13" s="140">
        <v>31913.3</v>
      </c>
      <c r="Q13" s="140">
        <v>1050</v>
      </c>
      <c r="R13" s="140">
        <v>1312.5</v>
      </c>
      <c r="S13" s="140">
        <v>1130.2519868119975</v>
      </c>
      <c r="T13" s="140">
        <v>31365.5</v>
      </c>
      <c r="U13" s="140">
        <v>1050</v>
      </c>
      <c r="V13" s="140">
        <v>1312.5</v>
      </c>
      <c r="W13" s="140">
        <v>1117.408440929632</v>
      </c>
      <c r="X13" s="140">
        <v>24442.400000000001</v>
      </c>
      <c r="Z13" s="221"/>
      <c r="AA13" s="221"/>
      <c r="AB13" s="221"/>
      <c r="AC13" s="221"/>
      <c r="AD13" s="221"/>
      <c r="AE13" s="30"/>
      <c r="AF13" s="30"/>
    </row>
    <row r="14" spans="1:32" ht="13.5" customHeight="1" x14ac:dyDescent="0.15">
      <c r="B14" s="156"/>
      <c r="C14" s="133">
        <v>6</v>
      </c>
      <c r="D14" s="157"/>
      <c r="E14" s="140">
        <v>2100</v>
      </c>
      <c r="F14" s="140">
        <v>2520</v>
      </c>
      <c r="G14" s="140">
        <v>2256.7204762973697</v>
      </c>
      <c r="H14" s="140">
        <v>32883.5</v>
      </c>
      <c r="I14" s="140">
        <v>787.5</v>
      </c>
      <c r="J14" s="140">
        <v>997.5</v>
      </c>
      <c r="K14" s="140">
        <v>882.22771354636518</v>
      </c>
      <c r="L14" s="140">
        <v>52357</v>
      </c>
      <c r="M14" s="140">
        <v>997.5</v>
      </c>
      <c r="N14" s="140">
        <v>1260</v>
      </c>
      <c r="O14" s="140">
        <v>1070.2294099860153</v>
      </c>
      <c r="P14" s="140">
        <v>16312.8</v>
      </c>
      <c r="Q14" s="140">
        <v>997.5</v>
      </c>
      <c r="R14" s="140">
        <v>1260</v>
      </c>
      <c r="S14" s="140">
        <v>1121.5149999379398</v>
      </c>
      <c r="T14" s="157">
        <v>15689.8</v>
      </c>
      <c r="U14" s="140">
        <v>997.5</v>
      </c>
      <c r="V14" s="140">
        <v>1260</v>
      </c>
      <c r="W14" s="140">
        <v>1102.5315156634736</v>
      </c>
      <c r="X14" s="157">
        <v>15713.500000000002</v>
      </c>
    </row>
    <row r="15" spans="1:32" ht="13.5" customHeight="1" x14ac:dyDescent="0.15">
      <c r="B15" s="156"/>
      <c r="C15" s="133">
        <v>7</v>
      </c>
      <c r="D15" s="157"/>
      <c r="E15" s="140">
        <v>1995</v>
      </c>
      <c r="F15" s="140">
        <v>2520</v>
      </c>
      <c r="G15" s="140">
        <v>2212.5990050381824</v>
      </c>
      <c r="H15" s="140">
        <v>37652.700000000004</v>
      </c>
      <c r="I15" s="140">
        <v>787.5</v>
      </c>
      <c r="J15" s="140">
        <v>997.5</v>
      </c>
      <c r="K15" s="140">
        <v>878.48591302826139</v>
      </c>
      <c r="L15" s="140">
        <v>67205.2</v>
      </c>
      <c r="M15" s="140">
        <v>997.5</v>
      </c>
      <c r="N15" s="140">
        <v>1260</v>
      </c>
      <c r="O15" s="140">
        <v>1064.4796950127272</v>
      </c>
      <c r="P15" s="140">
        <v>18036</v>
      </c>
      <c r="Q15" s="140">
        <v>997.5</v>
      </c>
      <c r="R15" s="140">
        <v>1260</v>
      </c>
      <c r="S15" s="140">
        <v>1123.4658645912855</v>
      </c>
      <c r="T15" s="140">
        <v>16681.5</v>
      </c>
      <c r="U15" s="140">
        <v>997.5</v>
      </c>
      <c r="V15" s="140">
        <v>1260</v>
      </c>
      <c r="W15" s="140">
        <v>1081.881639738283</v>
      </c>
      <c r="X15" s="157">
        <v>14239.1</v>
      </c>
    </row>
    <row r="16" spans="1:32" ht="13.5" customHeight="1" x14ac:dyDescent="0.15">
      <c r="B16" s="156"/>
      <c r="C16" s="133">
        <v>8</v>
      </c>
      <c r="D16" s="157"/>
      <c r="E16" s="140">
        <v>1890</v>
      </c>
      <c r="F16" s="140">
        <v>2520</v>
      </c>
      <c r="G16" s="140">
        <v>2208.3185201703245</v>
      </c>
      <c r="H16" s="140">
        <v>49229.3</v>
      </c>
      <c r="I16" s="140">
        <v>682.5</v>
      </c>
      <c r="J16" s="140">
        <v>997.5</v>
      </c>
      <c r="K16" s="140">
        <v>880.26197354246278</v>
      </c>
      <c r="L16" s="140">
        <v>101409.59999999999</v>
      </c>
      <c r="M16" s="140">
        <v>892.5</v>
      </c>
      <c r="N16" s="140">
        <v>1281</v>
      </c>
      <c r="O16" s="140">
        <v>1043.9944637529604</v>
      </c>
      <c r="P16" s="140">
        <v>21027.9</v>
      </c>
      <c r="Q16" s="140">
        <v>924</v>
      </c>
      <c r="R16" s="140">
        <v>1260</v>
      </c>
      <c r="S16" s="140">
        <v>1095.3279776073352</v>
      </c>
      <c r="T16" s="140">
        <v>18039.7</v>
      </c>
      <c r="U16" s="157">
        <v>924</v>
      </c>
      <c r="V16" s="140">
        <v>1260</v>
      </c>
      <c r="W16" s="140">
        <v>1030.788985668026</v>
      </c>
      <c r="X16" s="157">
        <v>21236</v>
      </c>
    </row>
    <row r="17" spans="2:24" ht="13.5" customHeight="1" x14ac:dyDescent="0.15">
      <c r="B17" s="156"/>
      <c r="C17" s="133">
        <v>9</v>
      </c>
      <c r="D17" s="157"/>
      <c r="E17" s="140">
        <v>1890</v>
      </c>
      <c r="F17" s="140">
        <v>2520</v>
      </c>
      <c r="G17" s="140">
        <v>2166.8638440064292</v>
      </c>
      <c r="H17" s="140">
        <v>34196.6</v>
      </c>
      <c r="I17" s="140">
        <v>630</v>
      </c>
      <c r="J17" s="140">
        <v>909.30000000000007</v>
      </c>
      <c r="K17" s="140">
        <v>790.53739861820372</v>
      </c>
      <c r="L17" s="140">
        <v>54668.900000000009</v>
      </c>
      <c r="M17" s="140">
        <v>924</v>
      </c>
      <c r="N17" s="140">
        <v>1260</v>
      </c>
      <c r="O17" s="140">
        <v>1027.6032566667498</v>
      </c>
      <c r="P17" s="140">
        <v>21850.3</v>
      </c>
      <c r="Q17" s="140">
        <v>924</v>
      </c>
      <c r="R17" s="140">
        <v>1260</v>
      </c>
      <c r="S17" s="140">
        <v>1068.6278126651346</v>
      </c>
      <c r="T17" s="140">
        <v>20836.599999999999</v>
      </c>
      <c r="U17" s="140">
        <v>924</v>
      </c>
      <c r="V17" s="140">
        <v>1312.5</v>
      </c>
      <c r="W17" s="140">
        <v>1009.5245375324877</v>
      </c>
      <c r="X17" s="157">
        <v>20186.7</v>
      </c>
    </row>
    <row r="18" spans="2:24" ht="13.5" customHeight="1" x14ac:dyDescent="0.15">
      <c r="B18" s="156"/>
      <c r="C18" s="133">
        <v>10</v>
      </c>
      <c r="D18" s="157"/>
      <c r="E18" s="140">
        <v>1995</v>
      </c>
      <c r="F18" s="140">
        <v>2520</v>
      </c>
      <c r="G18" s="140">
        <v>2181.1120351987975</v>
      </c>
      <c r="H18" s="140">
        <v>35749.699999999997</v>
      </c>
      <c r="I18" s="140">
        <v>630</v>
      </c>
      <c r="J18" s="140">
        <v>840</v>
      </c>
      <c r="K18" s="140">
        <v>719.16644664466435</v>
      </c>
      <c r="L18" s="140">
        <v>61152.800000000003</v>
      </c>
      <c r="M18" s="140">
        <v>892.5</v>
      </c>
      <c r="N18" s="140">
        <v>1155</v>
      </c>
      <c r="O18" s="140">
        <v>1017.5564922010398</v>
      </c>
      <c r="P18" s="140">
        <v>14935.7</v>
      </c>
      <c r="Q18" s="140">
        <v>924</v>
      </c>
      <c r="R18" s="140">
        <v>1207.5</v>
      </c>
      <c r="S18" s="140">
        <v>1028.9580861915194</v>
      </c>
      <c r="T18" s="140">
        <v>19522.599999999999</v>
      </c>
      <c r="U18" s="140">
        <v>945</v>
      </c>
      <c r="V18" s="140">
        <v>1260</v>
      </c>
      <c r="W18" s="140">
        <v>1001.197914007935</v>
      </c>
      <c r="X18" s="157">
        <v>15644.099999999999</v>
      </c>
    </row>
    <row r="19" spans="2:24" ht="13.5" customHeight="1" x14ac:dyDescent="0.15">
      <c r="B19" s="156"/>
      <c r="C19" s="133">
        <v>11</v>
      </c>
      <c r="D19" s="157"/>
      <c r="E19" s="140">
        <v>1942.5</v>
      </c>
      <c r="F19" s="140">
        <v>2572.5</v>
      </c>
      <c r="G19" s="140">
        <v>2191.5469381168027</v>
      </c>
      <c r="H19" s="140">
        <v>51886.400000000001</v>
      </c>
      <c r="I19" s="140">
        <v>609</v>
      </c>
      <c r="J19" s="140">
        <v>840</v>
      </c>
      <c r="K19" s="140">
        <v>712.92735589269694</v>
      </c>
      <c r="L19" s="140">
        <v>75308.800000000003</v>
      </c>
      <c r="M19" s="140">
        <v>871.5</v>
      </c>
      <c r="N19" s="140">
        <v>1155</v>
      </c>
      <c r="O19" s="140">
        <v>998.74743895175709</v>
      </c>
      <c r="P19" s="140">
        <v>23632.699999999997</v>
      </c>
      <c r="Q19" s="140">
        <v>871.5</v>
      </c>
      <c r="R19" s="140">
        <v>1155</v>
      </c>
      <c r="S19" s="140">
        <v>1028.3859677308303</v>
      </c>
      <c r="T19" s="140">
        <v>28579.799999999996</v>
      </c>
      <c r="U19" s="140">
        <v>871.5</v>
      </c>
      <c r="V19" s="140">
        <v>1155</v>
      </c>
      <c r="W19" s="140">
        <v>980.81930732065973</v>
      </c>
      <c r="X19" s="157">
        <v>23988.799999999999</v>
      </c>
    </row>
    <row r="20" spans="2:24" ht="13.5" customHeight="1" x14ac:dyDescent="0.15">
      <c r="B20" s="156"/>
      <c r="C20" s="133">
        <v>12</v>
      </c>
      <c r="D20" s="157"/>
      <c r="E20" s="140">
        <v>2100</v>
      </c>
      <c r="F20" s="140">
        <v>2835</v>
      </c>
      <c r="G20" s="140">
        <v>2379.3682210372926</v>
      </c>
      <c r="H20" s="140">
        <v>55068.6</v>
      </c>
      <c r="I20" s="140">
        <v>525</v>
      </c>
      <c r="J20" s="140">
        <v>819</v>
      </c>
      <c r="K20" s="140">
        <v>608.61274743138426</v>
      </c>
      <c r="L20" s="140">
        <v>63499.1</v>
      </c>
      <c r="M20" s="140">
        <v>840</v>
      </c>
      <c r="N20" s="140">
        <v>1155</v>
      </c>
      <c r="O20" s="140">
        <v>977.19052249369179</v>
      </c>
      <c r="P20" s="140">
        <v>21736.9</v>
      </c>
      <c r="Q20" s="140">
        <v>840</v>
      </c>
      <c r="R20" s="140">
        <v>1155</v>
      </c>
      <c r="S20" s="140">
        <v>987.08638288796146</v>
      </c>
      <c r="T20" s="140">
        <v>19857.5</v>
      </c>
      <c r="U20" s="140">
        <v>892.5</v>
      </c>
      <c r="V20" s="157">
        <v>1207.5</v>
      </c>
      <c r="W20" s="140">
        <v>988.23895882777833</v>
      </c>
      <c r="X20" s="157">
        <v>21865.300000000003</v>
      </c>
    </row>
    <row r="21" spans="2:24" ht="13.5" customHeight="1" x14ac:dyDescent="0.15">
      <c r="B21" s="156" t="s">
        <v>170</v>
      </c>
      <c r="C21" s="133">
        <v>1</v>
      </c>
      <c r="D21" s="157" t="s">
        <v>162</v>
      </c>
      <c r="E21" s="140">
        <v>1995</v>
      </c>
      <c r="F21" s="140">
        <v>2730</v>
      </c>
      <c r="G21" s="140">
        <v>2318.929872808525</v>
      </c>
      <c r="H21" s="140">
        <v>44456.700000000004</v>
      </c>
      <c r="I21" s="140">
        <v>609</v>
      </c>
      <c r="J21" s="140">
        <v>840</v>
      </c>
      <c r="K21" s="157">
        <v>732.0801680058438</v>
      </c>
      <c r="L21" s="140">
        <v>86322.900000000009</v>
      </c>
      <c r="M21" s="140">
        <v>840</v>
      </c>
      <c r="N21" s="140">
        <v>1155</v>
      </c>
      <c r="O21" s="140">
        <v>939.22979615178588</v>
      </c>
      <c r="P21" s="157">
        <v>25996.300000000003</v>
      </c>
      <c r="Q21" s="140">
        <v>840</v>
      </c>
      <c r="R21" s="140">
        <v>1155</v>
      </c>
      <c r="S21" s="140">
        <v>951.24490612222564</v>
      </c>
      <c r="T21" s="140">
        <v>29777.9</v>
      </c>
      <c r="U21" s="157">
        <v>913.5</v>
      </c>
      <c r="V21" s="157">
        <v>1207.5</v>
      </c>
      <c r="W21" s="140">
        <v>1006.3177023564369</v>
      </c>
      <c r="X21" s="157">
        <v>25629.599999999999</v>
      </c>
    </row>
    <row r="22" spans="2:24" ht="13.5" customHeight="1" x14ac:dyDescent="0.15">
      <c r="B22" s="156"/>
      <c r="C22" s="133">
        <v>2</v>
      </c>
      <c r="D22" s="157"/>
      <c r="E22" s="140">
        <v>1995</v>
      </c>
      <c r="F22" s="140">
        <v>2415</v>
      </c>
      <c r="G22" s="140">
        <v>2182.2756380497913</v>
      </c>
      <c r="H22" s="140">
        <v>41718.400000000001</v>
      </c>
      <c r="I22" s="140">
        <v>630</v>
      </c>
      <c r="J22" s="140">
        <v>819</v>
      </c>
      <c r="K22" s="140">
        <v>737.03940416251987</v>
      </c>
      <c r="L22" s="140">
        <v>79920</v>
      </c>
      <c r="M22" s="140">
        <v>840</v>
      </c>
      <c r="N22" s="140">
        <v>1050</v>
      </c>
      <c r="O22" s="140">
        <v>921.88870696834135</v>
      </c>
      <c r="P22" s="140">
        <v>21551.599999999999</v>
      </c>
      <c r="Q22" s="140">
        <v>840</v>
      </c>
      <c r="R22" s="140">
        <v>1050</v>
      </c>
      <c r="S22" s="140">
        <v>936.53450228646659</v>
      </c>
      <c r="T22" s="140">
        <v>22470.400000000001</v>
      </c>
      <c r="U22" s="140">
        <v>840</v>
      </c>
      <c r="V22" s="140">
        <v>1050</v>
      </c>
      <c r="W22" s="140">
        <v>940.35148129460129</v>
      </c>
      <c r="X22" s="157">
        <v>19299.199999999997</v>
      </c>
    </row>
    <row r="23" spans="2:24" ht="13.5" customHeight="1" x14ac:dyDescent="0.15">
      <c r="B23" s="132"/>
      <c r="C23" s="159">
        <v>3</v>
      </c>
      <c r="D23" s="134"/>
      <c r="E23" s="141">
        <v>1890</v>
      </c>
      <c r="F23" s="141">
        <v>2399.9850000000001</v>
      </c>
      <c r="G23" s="141">
        <v>2082.7418480097958</v>
      </c>
      <c r="H23" s="141">
        <v>56492.6</v>
      </c>
      <c r="I23" s="141">
        <v>630</v>
      </c>
      <c r="J23" s="141">
        <v>840</v>
      </c>
      <c r="K23" s="141">
        <v>754.55400582650793</v>
      </c>
      <c r="L23" s="141">
        <v>79828.899999999994</v>
      </c>
      <c r="M23" s="141">
        <v>840</v>
      </c>
      <c r="N23" s="141">
        <v>1050</v>
      </c>
      <c r="O23" s="141">
        <v>906.24802018433661</v>
      </c>
      <c r="P23" s="141">
        <v>25293.3</v>
      </c>
      <c r="Q23" s="141">
        <v>840</v>
      </c>
      <c r="R23" s="141">
        <v>1050</v>
      </c>
      <c r="S23" s="141">
        <v>901.44115392355104</v>
      </c>
      <c r="T23" s="141">
        <v>25110.3</v>
      </c>
      <c r="U23" s="141">
        <v>840</v>
      </c>
      <c r="V23" s="141">
        <v>1050</v>
      </c>
      <c r="W23" s="141">
        <v>907.84381315194332</v>
      </c>
      <c r="X23" s="134">
        <v>28171.399999999998</v>
      </c>
    </row>
    <row r="24" spans="2:24" ht="13.5" customHeight="1" x14ac:dyDescent="0.15">
      <c r="B24" s="138"/>
      <c r="C24" s="136"/>
      <c r="D24" s="139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</row>
    <row r="25" spans="2:24" ht="13.5" customHeight="1" x14ac:dyDescent="0.15">
      <c r="B25" s="135"/>
      <c r="C25" s="136"/>
      <c r="D25" s="137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</row>
    <row r="26" spans="2:24" ht="13.5" customHeight="1" x14ac:dyDescent="0.15">
      <c r="B26" s="138" t="s">
        <v>44</v>
      </c>
      <c r="C26" s="136"/>
      <c r="D26" s="139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</row>
    <row r="27" spans="2:24" ht="13.5" customHeight="1" x14ac:dyDescent="0.15">
      <c r="B27" s="164">
        <v>40974</v>
      </c>
      <c r="C27" s="165"/>
      <c r="D27" s="152">
        <v>40980</v>
      </c>
      <c r="E27" s="144">
        <v>1890</v>
      </c>
      <c r="F27" s="144">
        <v>2399.9850000000001</v>
      </c>
      <c r="G27" s="144">
        <v>2075.4959164733186</v>
      </c>
      <c r="H27" s="144">
        <v>13995.5</v>
      </c>
      <c r="I27" s="144">
        <v>630</v>
      </c>
      <c r="J27" s="144">
        <v>788.23500000000013</v>
      </c>
      <c r="K27" s="144">
        <v>778.46394856165909</v>
      </c>
      <c r="L27" s="144">
        <v>19104.599999999999</v>
      </c>
      <c r="M27" s="144">
        <v>840</v>
      </c>
      <c r="N27" s="144">
        <v>1050</v>
      </c>
      <c r="O27" s="144">
        <v>908.55429374515415</v>
      </c>
      <c r="P27" s="144">
        <v>8215</v>
      </c>
      <c r="Q27" s="144">
        <v>840</v>
      </c>
      <c r="R27" s="144">
        <v>1050</v>
      </c>
      <c r="S27" s="144">
        <v>930.46182150922846</v>
      </c>
      <c r="T27" s="144">
        <v>6699.6</v>
      </c>
      <c r="U27" s="144">
        <v>840</v>
      </c>
      <c r="V27" s="144">
        <v>1050</v>
      </c>
      <c r="W27" s="144">
        <v>904.72028657037458</v>
      </c>
      <c r="X27" s="144">
        <v>5747.9</v>
      </c>
    </row>
    <row r="28" spans="2:24" ht="13.5" customHeight="1" x14ac:dyDescent="0.15">
      <c r="B28" s="166" t="s">
        <v>45</v>
      </c>
      <c r="C28" s="167"/>
      <c r="D28" s="152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</row>
    <row r="29" spans="2:24" ht="13.5" customHeight="1" x14ac:dyDescent="0.15">
      <c r="B29" s="164">
        <v>40981</v>
      </c>
      <c r="C29" s="165"/>
      <c r="D29" s="152">
        <v>40987</v>
      </c>
      <c r="E29" s="144">
        <v>1890</v>
      </c>
      <c r="F29" s="144">
        <v>2310</v>
      </c>
      <c r="G29" s="144">
        <v>2073.1077626061724</v>
      </c>
      <c r="H29" s="144">
        <v>9598</v>
      </c>
      <c r="I29" s="144">
        <v>630</v>
      </c>
      <c r="J29" s="144">
        <v>787.5</v>
      </c>
      <c r="K29" s="144">
        <v>725.61285829257724</v>
      </c>
      <c r="L29" s="144">
        <v>16585.900000000001</v>
      </c>
      <c r="M29" s="144">
        <v>840</v>
      </c>
      <c r="N29" s="144">
        <v>1050</v>
      </c>
      <c r="O29" s="144">
        <v>906.74602524571196</v>
      </c>
      <c r="P29" s="144">
        <v>3847.6</v>
      </c>
      <c r="Q29" s="144">
        <v>840</v>
      </c>
      <c r="R29" s="144">
        <v>1050</v>
      </c>
      <c r="S29" s="144">
        <v>890.56045627376443</v>
      </c>
      <c r="T29" s="144">
        <v>4894.3</v>
      </c>
      <c r="U29" s="144">
        <v>840</v>
      </c>
      <c r="V29" s="144">
        <v>1050</v>
      </c>
      <c r="W29" s="144">
        <v>913.78278937766129</v>
      </c>
      <c r="X29" s="144">
        <v>6865.8</v>
      </c>
    </row>
    <row r="30" spans="2:24" ht="13.5" customHeight="1" x14ac:dyDescent="0.15">
      <c r="B30" s="166" t="s">
        <v>46</v>
      </c>
      <c r="C30" s="167"/>
      <c r="D30" s="152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</row>
    <row r="31" spans="2:24" ht="13.5" customHeight="1" x14ac:dyDescent="0.15">
      <c r="B31" s="164">
        <v>40989</v>
      </c>
      <c r="C31" s="165"/>
      <c r="D31" s="152">
        <v>40994</v>
      </c>
      <c r="E31" s="144">
        <v>1890</v>
      </c>
      <c r="F31" s="144">
        <v>2310</v>
      </c>
      <c r="G31" s="144">
        <v>2062.7359968443593</v>
      </c>
      <c r="H31" s="144">
        <v>11766.8</v>
      </c>
      <c r="I31" s="144">
        <v>630</v>
      </c>
      <c r="J31" s="144">
        <v>787.5</v>
      </c>
      <c r="K31" s="144">
        <v>732.93316989980826</v>
      </c>
      <c r="L31" s="144">
        <v>25417.7</v>
      </c>
      <c r="M31" s="144">
        <v>840</v>
      </c>
      <c r="N31" s="144">
        <v>1050</v>
      </c>
      <c r="O31" s="144">
        <v>905.70180220269265</v>
      </c>
      <c r="P31" s="144">
        <v>8229</v>
      </c>
      <c r="Q31" s="144">
        <v>840</v>
      </c>
      <c r="R31" s="144">
        <v>1050</v>
      </c>
      <c r="S31" s="144">
        <v>883.377830950712</v>
      </c>
      <c r="T31" s="144">
        <v>7872.4</v>
      </c>
      <c r="U31" s="144">
        <v>840</v>
      </c>
      <c r="V31" s="144">
        <v>1050</v>
      </c>
      <c r="W31" s="144">
        <v>904.10150440947621</v>
      </c>
      <c r="X31" s="144">
        <v>8204.1</v>
      </c>
    </row>
    <row r="32" spans="2:24" ht="13.5" customHeight="1" x14ac:dyDescent="0.15">
      <c r="B32" s="166" t="s">
        <v>47</v>
      </c>
      <c r="C32" s="167"/>
      <c r="D32" s="152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</row>
    <row r="33" spans="2:24" ht="13.5" customHeight="1" x14ac:dyDescent="0.15">
      <c r="B33" s="164">
        <v>40995</v>
      </c>
      <c r="C33" s="165"/>
      <c r="D33" s="152">
        <v>41001</v>
      </c>
      <c r="E33" s="143">
        <v>1890</v>
      </c>
      <c r="F33" s="143">
        <v>2310</v>
      </c>
      <c r="G33" s="143">
        <v>2109.9533711213567</v>
      </c>
      <c r="H33" s="144">
        <v>21132.3</v>
      </c>
      <c r="I33" s="143">
        <v>630</v>
      </c>
      <c r="J33" s="143">
        <v>840</v>
      </c>
      <c r="K33" s="143">
        <v>772.88852011591098</v>
      </c>
      <c r="L33" s="144">
        <v>18720.7</v>
      </c>
      <c r="M33" s="143">
        <v>840</v>
      </c>
      <c r="N33" s="143">
        <v>1050</v>
      </c>
      <c r="O33" s="143">
        <v>902.61315789473656</v>
      </c>
      <c r="P33" s="144">
        <v>5001.7</v>
      </c>
      <c r="Q33" s="143">
        <v>840</v>
      </c>
      <c r="R33" s="143">
        <v>1050</v>
      </c>
      <c r="S33" s="143">
        <v>909.53654193831176</v>
      </c>
      <c r="T33" s="144">
        <v>5644</v>
      </c>
      <c r="U33" s="143">
        <v>840</v>
      </c>
      <c r="V33" s="143">
        <v>1050</v>
      </c>
      <c r="W33" s="143">
        <v>908.13314467801797</v>
      </c>
      <c r="X33" s="144">
        <v>7353.6</v>
      </c>
    </row>
    <row r="34" spans="2:24" ht="13.5" customHeight="1" x14ac:dyDescent="0.15">
      <c r="B34" s="166" t="s">
        <v>48</v>
      </c>
      <c r="C34" s="167"/>
      <c r="D34" s="152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</row>
    <row r="35" spans="2:24" ht="13.5" customHeight="1" x14ac:dyDescent="0.15">
      <c r="B35" s="168"/>
      <c r="C35" s="169"/>
      <c r="D35" s="155"/>
      <c r="E35" s="146"/>
      <c r="F35" s="146"/>
      <c r="G35" s="146"/>
      <c r="H35" s="149"/>
      <c r="I35" s="146"/>
      <c r="J35" s="146"/>
      <c r="K35" s="146"/>
      <c r="L35" s="149"/>
      <c r="M35" s="146"/>
      <c r="N35" s="146"/>
      <c r="O35" s="146"/>
      <c r="P35" s="149"/>
      <c r="Q35" s="146"/>
      <c r="R35" s="146"/>
      <c r="S35" s="146"/>
      <c r="T35" s="149"/>
      <c r="U35" s="146"/>
      <c r="V35" s="146"/>
      <c r="W35" s="146"/>
      <c r="X35" s="149"/>
    </row>
    <row r="36" spans="2:24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4" ht="13.5" customHeight="1" x14ac:dyDescent="0.15">
      <c r="B37" s="21"/>
      <c r="C37" s="72"/>
      <c r="D37" s="72"/>
    </row>
    <row r="38" spans="2:24" ht="13.5" customHeight="1" x14ac:dyDescent="0.15">
      <c r="B38" s="22"/>
      <c r="C38" s="72"/>
      <c r="D38" s="72"/>
    </row>
    <row r="39" spans="2:24" ht="13.5" customHeight="1" x14ac:dyDescent="0.15">
      <c r="B39" s="22"/>
      <c r="C39" s="72"/>
      <c r="D39" s="72"/>
    </row>
    <row r="40" spans="2:24" ht="13.5" customHeight="1" x14ac:dyDescent="0.15">
      <c r="B40" s="22"/>
      <c r="C40" s="72"/>
      <c r="D40" s="72"/>
    </row>
    <row r="41" spans="2:24" ht="13.5" customHeight="1" x14ac:dyDescent="0.15">
      <c r="B41" s="21"/>
      <c r="C41" s="72"/>
    </row>
    <row r="42" spans="2:24" ht="13.5" customHeight="1" x14ac:dyDescent="0.15">
      <c r="B42" s="21"/>
      <c r="C42" s="72"/>
    </row>
    <row r="43" spans="2:24" ht="13.5" customHeight="1" x14ac:dyDescent="0.15">
      <c r="B43" s="21"/>
      <c r="C43" s="72"/>
    </row>
  </sheetData>
  <phoneticPr fontId="8"/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B43"/>
  <sheetViews>
    <sheetView zoomScale="75" zoomScaleNormal="75" workbookViewId="0">
      <selection activeCell="M23" sqref="M23:P23"/>
    </sheetView>
  </sheetViews>
  <sheetFormatPr defaultColWidth="7.5" defaultRowHeight="12" x14ac:dyDescent="0.15"/>
  <cols>
    <col min="1" max="1" width="1.625" style="36" customWidth="1"/>
    <col min="2" max="2" width="7.25" style="36" customWidth="1"/>
    <col min="3" max="3" width="2.875" style="36" customWidth="1"/>
    <col min="4" max="4" width="6.87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6384" width="7.5" style="36"/>
  </cols>
  <sheetData>
    <row r="1" spans="1:28" ht="15" customHeight="1" x14ac:dyDescent="0.15">
      <c r="A1" s="19"/>
      <c r="B1" s="106"/>
      <c r="C1" s="106"/>
      <c r="D1" s="106"/>
    </row>
    <row r="2" spans="1:28" ht="12.75" customHeight="1" x14ac:dyDescent="0.15">
      <c r="B2" s="19" t="str">
        <f>近乳22!B2</f>
        <v>(3)乳牛チルド「2」の品目別価格　（つづき）</v>
      </c>
      <c r="C2" s="103"/>
      <c r="D2" s="103"/>
    </row>
    <row r="3" spans="1:28" ht="12.75" customHeight="1" x14ac:dyDescent="0.15">
      <c r="B3" s="103"/>
      <c r="C3" s="103"/>
      <c r="D3" s="103"/>
      <c r="P3" s="21" t="s">
        <v>0</v>
      </c>
    </row>
    <row r="4" spans="1:28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R4" s="30"/>
    </row>
    <row r="5" spans="1:28" ht="13.5" customHeight="1" x14ac:dyDescent="0.15">
      <c r="B5" s="20"/>
      <c r="C5" s="41" t="s">
        <v>59</v>
      </c>
      <c r="D5" s="40"/>
      <c r="E5" s="69" t="s">
        <v>92</v>
      </c>
      <c r="F5" s="70"/>
      <c r="G5" s="70"/>
      <c r="H5" s="60"/>
      <c r="I5" s="69" t="s">
        <v>93</v>
      </c>
      <c r="J5" s="70"/>
      <c r="K5" s="70"/>
      <c r="L5" s="60"/>
      <c r="M5" s="69" t="s">
        <v>95</v>
      </c>
      <c r="N5" s="70"/>
      <c r="O5" s="70"/>
      <c r="P5" s="60"/>
      <c r="R5" s="221"/>
      <c r="S5" s="221"/>
      <c r="T5" s="221"/>
      <c r="U5" s="221"/>
      <c r="V5" s="30"/>
      <c r="W5" s="30"/>
    </row>
    <row r="6" spans="1:28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R6" s="221"/>
      <c r="S6" s="221"/>
      <c r="T6" s="221"/>
      <c r="U6" s="221"/>
      <c r="V6" s="30"/>
      <c r="W6" s="30"/>
    </row>
    <row r="7" spans="1:28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R7" s="221"/>
      <c r="S7" s="221"/>
      <c r="T7" s="221"/>
      <c r="U7" s="221"/>
      <c r="V7" s="30"/>
      <c r="W7" s="30"/>
    </row>
    <row r="8" spans="1:28" ht="13.5" customHeight="1" x14ac:dyDescent="0.15">
      <c r="B8" s="31" t="s">
        <v>57</v>
      </c>
      <c r="C8" s="99">
        <v>21</v>
      </c>
      <c r="D8" s="19" t="s">
        <v>58</v>
      </c>
      <c r="E8" s="48">
        <v>998</v>
      </c>
      <c r="F8" s="48">
        <v>1381</v>
      </c>
      <c r="G8" s="48">
        <v>1172</v>
      </c>
      <c r="H8" s="48">
        <v>270942</v>
      </c>
      <c r="I8" s="48">
        <v>788</v>
      </c>
      <c r="J8" s="48">
        <v>1260</v>
      </c>
      <c r="K8" s="48">
        <v>954</v>
      </c>
      <c r="L8" s="48">
        <v>352866</v>
      </c>
      <c r="M8" s="48">
        <v>1260</v>
      </c>
      <c r="N8" s="48">
        <v>1680</v>
      </c>
      <c r="O8" s="48">
        <v>1443</v>
      </c>
      <c r="P8" s="48">
        <v>711650</v>
      </c>
      <c r="Q8" s="24"/>
      <c r="R8" s="221"/>
      <c r="S8" s="221"/>
      <c r="T8" s="221"/>
      <c r="U8" s="221"/>
      <c r="V8" s="30"/>
      <c r="W8" s="30"/>
      <c r="X8" s="30"/>
      <c r="Y8" s="30"/>
      <c r="Z8" s="30"/>
      <c r="AA8" s="30"/>
      <c r="AB8" s="30"/>
    </row>
    <row r="9" spans="1:28" ht="13.5" customHeight="1" x14ac:dyDescent="0.15">
      <c r="B9" s="31"/>
      <c r="C9" s="99">
        <v>22</v>
      </c>
      <c r="D9" s="15"/>
      <c r="E9" s="48">
        <v>903</v>
      </c>
      <c r="F9" s="48">
        <v>1364</v>
      </c>
      <c r="G9" s="48">
        <v>1068</v>
      </c>
      <c r="H9" s="48">
        <v>279120</v>
      </c>
      <c r="I9" s="48">
        <v>735</v>
      </c>
      <c r="J9" s="48">
        <v>1050</v>
      </c>
      <c r="K9" s="48">
        <v>913</v>
      </c>
      <c r="L9" s="48">
        <v>326638</v>
      </c>
      <c r="M9" s="48">
        <v>1198</v>
      </c>
      <c r="N9" s="48">
        <v>1575</v>
      </c>
      <c r="O9" s="48">
        <v>1364</v>
      </c>
      <c r="P9" s="68">
        <v>633610</v>
      </c>
      <c r="Q9" s="24"/>
      <c r="R9" s="221"/>
      <c r="S9" s="221"/>
      <c r="T9" s="221"/>
      <c r="U9" s="221"/>
      <c r="V9" s="30"/>
      <c r="W9" s="30"/>
      <c r="X9" s="30"/>
      <c r="Y9" s="30"/>
      <c r="Z9" s="30"/>
      <c r="AA9" s="30"/>
      <c r="AB9" s="30"/>
    </row>
    <row r="10" spans="1:28" ht="13.5" customHeight="1" x14ac:dyDescent="0.15">
      <c r="B10" s="32"/>
      <c r="C10" s="100">
        <v>23</v>
      </c>
      <c r="D10" s="16"/>
      <c r="E10" s="222">
        <v>819</v>
      </c>
      <c r="F10" s="222">
        <v>1365</v>
      </c>
      <c r="G10" s="224">
        <v>1018.7027591640302</v>
      </c>
      <c r="H10" s="222">
        <v>319634.30000000005</v>
      </c>
      <c r="I10" s="222">
        <v>787.5</v>
      </c>
      <c r="J10" s="222">
        <v>1050</v>
      </c>
      <c r="K10" s="222">
        <v>899.01724335340441</v>
      </c>
      <c r="L10" s="222">
        <v>373585</v>
      </c>
      <c r="M10" s="222">
        <v>966</v>
      </c>
      <c r="N10" s="222">
        <v>1720.95</v>
      </c>
      <c r="O10" s="222">
        <v>1308.3583822253722</v>
      </c>
      <c r="P10" s="224">
        <v>802859.9</v>
      </c>
      <c r="Q10" s="30"/>
      <c r="R10" s="133"/>
      <c r="S10" s="30"/>
      <c r="T10" s="30"/>
      <c r="U10" s="30"/>
      <c r="V10" s="30"/>
      <c r="W10" s="30"/>
      <c r="X10" s="30"/>
      <c r="Y10" s="30"/>
      <c r="Z10" s="30"/>
      <c r="AA10" s="30"/>
      <c r="AB10" s="30"/>
    </row>
    <row r="11" spans="1:28" ht="13.5" customHeight="1" x14ac:dyDescent="0.15">
      <c r="B11" s="156" t="s">
        <v>161</v>
      </c>
      <c r="C11" s="133">
        <v>3</v>
      </c>
      <c r="D11" s="157" t="s">
        <v>162</v>
      </c>
      <c r="E11" s="140">
        <v>945</v>
      </c>
      <c r="F11" s="140">
        <v>1155</v>
      </c>
      <c r="G11" s="140">
        <v>1040.8696486373603</v>
      </c>
      <c r="H11" s="140">
        <v>29301.000000000004</v>
      </c>
      <c r="I11" s="140">
        <v>840</v>
      </c>
      <c r="J11" s="140">
        <v>1050</v>
      </c>
      <c r="K11" s="140">
        <v>930.51407284768254</v>
      </c>
      <c r="L11" s="140">
        <v>32241.1</v>
      </c>
      <c r="M11" s="140">
        <v>1197</v>
      </c>
      <c r="N11" s="140">
        <v>1478.4</v>
      </c>
      <c r="O11" s="140">
        <v>1381.4037602579135</v>
      </c>
      <c r="P11" s="157">
        <v>60036.3</v>
      </c>
      <c r="R11" s="221"/>
      <c r="S11" s="221"/>
      <c r="T11" s="221"/>
      <c r="U11" s="221"/>
      <c r="V11" s="221"/>
      <c r="W11" s="30"/>
    </row>
    <row r="12" spans="1:28" ht="13.5" customHeight="1" x14ac:dyDescent="0.15">
      <c r="B12" s="156"/>
      <c r="C12" s="133">
        <v>4</v>
      </c>
      <c r="D12" s="157"/>
      <c r="E12" s="140">
        <v>976.5</v>
      </c>
      <c r="F12" s="140">
        <v>1365</v>
      </c>
      <c r="G12" s="140">
        <v>1088.3011502265601</v>
      </c>
      <c r="H12" s="140">
        <v>26469.5</v>
      </c>
      <c r="I12" s="140">
        <v>787.5</v>
      </c>
      <c r="J12" s="140">
        <v>1023.75</v>
      </c>
      <c r="K12" s="140">
        <v>902.47631946911019</v>
      </c>
      <c r="L12" s="140">
        <v>29703.7</v>
      </c>
      <c r="M12" s="140">
        <v>1050</v>
      </c>
      <c r="N12" s="140">
        <v>1720.95</v>
      </c>
      <c r="O12" s="140">
        <v>1372.0810611158613</v>
      </c>
      <c r="P12" s="157">
        <v>70854.399999999994</v>
      </c>
      <c r="R12" s="30"/>
      <c r="S12" s="30"/>
      <c r="T12" s="30"/>
      <c r="U12" s="30"/>
      <c r="V12" s="30"/>
      <c r="W12" s="30"/>
    </row>
    <row r="13" spans="1:28" ht="13.5" customHeight="1" x14ac:dyDescent="0.15">
      <c r="B13" s="156"/>
      <c r="C13" s="133">
        <v>5</v>
      </c>
      <c r="D13" s="157"/>
      <c r="E13" s="140">
        <v>976.5</v>
      </c>
      <c r="F13" s="140">
        <v>1260</v>
      </c>
      <c r="G13" s="140">
        <v>1058.3031485646247</v>
      </c>
      <c r="H13" s="140">
        <v>32688.5</v>
      </c>
      <c r="I13" s="140">
        <v>787.5</v>
      </c>
      <c r="J13" s="140">
        <v>997.5</v>
      </c>
      <c r="K13" s="140">
        <v>880.02008041098998</v>
      </c>
      <c r="L13" s="140">
        <v>35217.9</v>
      </c>
      <c r="M13" s="140">
        <v>1155</v>
      </c>
      <c r="N13" s="140">
        <v>1478.4</v>
      </c>
      <c r="O13" s="140">
        <v>1357.2351752168152</v>
      </c>
      <c r="P13" s="157">
        <v>83527.900000000009</v>
      </c>
      <c r="R13" s="30"/>
      <c r="S13" s="30"/>
      <c r="T13" s="30"/>
      <c r="U13" s="30"/>
      <c r="V13" s="30"/>
      <c r="W13" s="30"/>
    </row>
    <row r="14" spans="1:28" ht="13.5" customHeight="1" x14ac:dyDescent="0.15">
      <c r="B14" s="156"/>
      <c r="C14" s="133">
        <v>6</v>
      </c>
      <c r="D14" s="157"/>
      <c r="E14" s="140">
        <v>934.5</v>
      </c>
      <c r="F14" s="140">
        <v>1207.5</v>
      </c>
      <c r="G14" s="157">
        <v>1057.086378132487</v>
      </c>
      <c r="H14" s="140">
        <v>21926.7</v>
      </c>
      <c r="I14" s="140">
        <v>787.5</v>
      </c>
      <c r="J14" s="140">
        <v>945</v>
      </c>
      <c r="K14" s="140">
        <v>870.95176160313781</v>
      </c>
      <c r="L14" s="140">
        <v>20462.2</v>
      </c>
      <c r="M14" s="140">
        <v>1050</v>
      </c>
      <c r="N14" s="140">
        <v>1392.825</v>
      </c>
      <c r="O14" s="140">
        <v>1244.0541694826795</v>
      </c>
      <c r="P14" s="157">
        <v>51452.6</v>
      </c>
    </row>
    <row r="15" spans="1:28" ht="13.5" customHeight="1" x14ac:dyDescent="0.15">
      <c r="B15" s="156"/>
      <c r="C15" s="133">
        <v>7</v>
      </c>
      <c r="D15" s="157"/>
      <c r="E15" s="140">
        <v>903</v>
      </c>
      <c r="F15" s="140">
        <v>1207.5</v>
      </c>
      <c r="G15" s="157">
        <v>1035.3880639261454</v>
      </c>
      <c r="H15" s="140">
        <v>20256.899999999998</v>
      </c>
      <c r="I15" s="140">
        <v>787.5</v>
      </c>
      <c r="J15" s="140">
        <v>924</v>
      </c>
      <c r="K15" s="140">
        <v>834.10437085493118</v>
      </c>
      <c r="L15" s="140">
        <v>25345.8</v>
      </c>
      <c r="M15" s="140">
        <v>1050</v>
      </c>
      <c r="N15" s="140">
        <v>1323.3150000000001</v>
      </c>
      <c r="O15" s="140">
        <v>1224.3580858093228</v>
      </c>
      <c r="P15" s="157">
        <v>72284.099999999991</v>
      </c>
    </row>
    <row r="16" spans="1:28" ht="13.5" customHeight="1" x14ac:dyDescent="0.15">
      <c r="B16" s="156"/>
      <c r="C16" s="133">
        <v>8</v>
      </c>
      <c r="D16" s="157"/>
      <c r="E16" s="157">
        <v>819</v>
      </c>
      <c r="F16" s="140">
        <v>1155</v>
      </c>
      <c r="G16" s="140">
        <v>1004.9400488051533</v>
      </c>
      <c r="H16" s="140">
        <v>28156.800000000003</v>
      </c>
      <c r="I16" s="140">
        <v>787.5</v>
      </c>
      <c r="J16" s="140">
        <v>945</v>
      </c>
      <c r="K16" s="140">
        <v>871.75901506996809</v>
      </c>
      <c r="L16" s="140">
        <v>22808.1</v>
      </c>
      <c r="M16" s="140">
        <v>972.30000000000007</v>
      </c>
      <c r="N16" s="140">
        <v>1400.0700000000002</v>
      </c>
      <c r="O16" s="140">
        <v>1122.8536424820638</v>
      </c>
      <c r="P16" s="157">
        <v>69571.199999999997</v>
      </c>
    </row>
    <row r="17" spans="2:16" ht="13.5" customHeight="1" x14ac:dyDescent="0.15">
      <c r="B17" s="156"/>
      <c r="C17" s="133">
        <v>9</v>
      </c>
      <c r="D17" s="157"/>
      <c r="E17" s="140">
        <v>840</v>
      </c>
      <c r="F17" s="140">
        <v>1162.3500000000001</v>
      </c>
      <c r="G17" s="140">
        <v>973.92034563566074</v>
      </c>
      <c r="H17" s="140">
        <v>28910</v>
      </c>
      <c r="I17" s="140">
        <v>787.5</v>
      </c>
      <c r="J17" s="140">
        <v>997.5</v>
      </c>
      <c r="K17" s="140">
        <v>896.17149358709162</v>
      </c>
      <c r="L17" s="140">
        <v>24902.899999999998</v>
      </c>
      <c r="M17" s="140">
        <v>966</v>
      </c>
      <c r="N17" s="140">
        <v>1392.405</v>
      </c>
      <c r="O17" s="140">
        <v>1201.6432398652134</v>
      </c>
      <c r="P17" s="157">
        <v>63732.600000000006</v>
      </c>
    </row>
    <row r="18" spans="2:16" ht="13.5" customHeight="1" x14ac:dyDescent="0.15">
      <c r="B18" s="156"/>
      <c r="C18" s="133">
        <v>10</v>
      </c>
      <c r="D18" s="157"/>
      <c r="E18" s="140">
        <v>861</v>
      </c>
      <c r="F18" s="140">
        <v>1102.5</v>
      </c>
      <c r="G18" s="140">
        <v>980.73511919890223</v>
      </c>
      <c r="H18" s="140">
        <v>20063.400000000001</v>
      </c>
      <c r="I18" s="140">
        <v>840</v>
      </c>
      <c r="J18" s="140">
        <v>1050</v>
      </c>
      <c r="K18" s="140">
        <v>901.395699556012</v>
      </c>
      <c r="L18" s="140">
        <v>28029</v>
      </c>
      <c r="M18" s="140">
        <v>1081.5</v>
      </c>
      <c r="N18" s="140">
        <v>1414.3500000000001</v>
      </c>
      <c r="O18" s="140">
        <v>1261.601867161291</v>
      </c>
      <c r="P18" s="157">
        <v>52386.9</v>
      </c>
    </row>
    <row r="19" spans="2:16" ht="13.5" customHeight="1" x14ac:dyDescent="0.15">
      <c r="B19" s="156"/>
      <c r="C19" s="133">
        <v>11</v>
      </c>
      <c r="D19" s="157"/>
      <c r="E19" s="140">
        <v>840</v>
      </c>
      <c r="F19" s="140">
        <v>1103.55</v>
      </c>
      <c r="G19" s="140">
        <v>967.85552439110995</v>
      </c>
      <c r="H19" s="140">
        <v>30713.599999999999</v>
      </c>
      <c r="I19" s="140">
        <v>787.5</v>
      </c>
      <c r="J19" s="140">
        <v>1028.6850000000002</v>
      </c>
      <c r="K19" s="140">
        <v>917.2318480388077</v>
      </c>
      <c r="L19" s="140">
        <v>41794.6</v>
      </c>
      <c r="M19" s="140">
        <v>1063.6500000000001</v>
      </c>
      <c r="N19" s="140">
        <v>1405.8450000000003</v>
      </c>
      <c r="O19" s="140">
        <v>1252.8898636041574</v>
      </c>
      <c r="P19" s="157">
        <v>66992.2</v>
      </c>
    </row>
    <row r="20" spans="2:16" ht="13.5" customHeight="1" x14ac:dyDescent="0.15">
      <c r="B20" s="156"/>
      <c r="C20" s="133">
        <v>12</v>
      </c>
      <c r="D20" s="157"/>
      <c r="E20" s="140">
        <v>819</v>
      </c>
      <c r="F20" s="140">
        <v>1134</v>
      </c>
      <c r="G20" s="157">
        <v>906.29088549001358</v>
      </c>
      <c r="H20" s="140">
        <v>21009</v>
      </c>
      <c r="I20" s="140">
        <v>819</v>
      </c>
      <c r="J20" s="140">
        <v>1050</v>
      </c>
      <c r="K20" s="140">
        <v>913.020688063987</v>
      </c>
      <c r="L20" s="140">
        <v>25151.9</v>
      </c>
      <c r="M20" s="140">
        <v>1091.58</v>
      </c>
      <c r="N20" s="140">
        <v>1380.33</v>
      </c>
      <c r="O20" s="140">
        <v>1226.7070524804092</v>
      </c>
      <c r="P20" s="157">
        <v>55981</v>
      </c>
    </row>
    <row r="21" spans="2:16" ht="13.5" customHeight="1" x14ac:dyDescent="0.15">
      <c r="B21" s="156" t="s">
        <v>170</v>
      </c>
      <c r="C21" s="133">
        <v>1</v>
      </c>
      <c r="D21" s="157" t="s">
        <v>162</v>
      </c>
      <c r="E21" s="140">
        <v>840</v>
      </c>
      <c r="F21" s="140">
        <v>1102.5</v>
      </c>
      <c r="G21" s="157">
        <v>912.57806610955106</v>
      </c>
      <c r="H21" s="140">
        <v>28065.599999999999</v>
      </c>
      <c r="I21" s="140">
        <v>777</v>
      </c>
      <c r="J21" s="157">
        <v>1028.2650000000001</v>
      </c>
      <c r="K21" s="140">
        <v>891.63882282180055</v>
      </c>
      <c r="L21" s="140">
        <v>42218.799999999996</v>
      </c>
      <c r="M21" s="140">
        <v>1013.25</v>
      </c>
      <c r="N21" s="140">
        <v>1320.7950000000001</v>
      </c>
      <c r="O21" s="140">
        <v>1188.381386669512</v>
      </c>
      <c r="P21" s="157">
        <v>60516.899999999994</v>
      </c>
    </row>
    <row r="22" spans="2:16" ht="13.5" customHeight="1" x14ac:dyDescent="0.15">
      <c r="B22" s="156"/>
      <c r="C22" s="133">
        <v>2</v>
      </c>
      <c r="D22" s="157"/>
      <c r="E22" s="140">
        <v>840</v>
      </c>
      <c r="F22" s="140">
        <v>1050</v>
      </c>
      <c r="G22" s="140">
        <v>891.94150529824515</v>
      </c>
      <c r="H22" s="140">
        <v>20649.5</v>
      </c>
      <c r="I22" s="140">
        <v>714</v>
      </c>
      <c r="J22" s="140">
        <v>997.5</v>
      </c>
      <c r="K22" s="140">
        <v>856.02081103887087</v>
      </c>
      <c r="L22" s="140">
        <v>34739.599999999999</v>
      </c>
      <c r="M22" s="140">
        <v>997.5</v>
      </c>
      <c r="N22" s="140">
        <v>1253.7</v>
      </c>
      <c r="O22" s="140">
        <v>1138.9770167128361</v>
      </c>
      <c r="P22" s="157">
        <v>51423.5</v>
      </c>
    </row>
    <row r="23" spans="2:16" ht="13.5" customHeight="1" x14ac:dyDescent="0.15">
      <c r="B23" s="132"/>
      <c r="C23" s="159">
        <v>3</v>
      </c>
      <c r="D23" s="134"/>
      <c r="E23" s="141">
        <v>787.5</v>
      </c>
      <c r="F23" s="141">
        <v>1056.3</v>
      </c>
      <c r="G23" s="134">
        <v>868.03197545035005</v>
      </c>
      <c r="H23" s="141">
        <v>33541.4</v>
      </c>
      <c r="I23" s="141">
        <v>735</v>
      </c>
      <c r="J23" s="141">
        <v>945</v>
      </c>
      <c r="K23" s="141">
        <v>862.56975511695907</v>
      </c>
      <c r="L23" s="141">
        <v>24999.4</v>
      </c>
      <c r="M23" s="141">
        <v>945</v>
      </c>
      <c r="N23" s="141">
        <v>1246.2450000000001</v>
      </c>
      <c r="O23" s="141">
        <v>1085.1167822497009</v>
      </c>
      <c r="P23" s="141">
        <v>66543.899999999994</v>
      </c>
    </row>
    <row r="24" spans="2:16" ht="13.5" customHeight="1" x14ac:dyDescent="0.15">
      <c r="B24" s="138"/>
      <c r="C24" s="136"/>
      <c r="D24" s="139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</row>
    <row r="25" spans="2:16" ht="13.5" customHeight="1" x14ac:dyDescent="0.15">
      <c r="B25" s="135"/>
      <c r="C25" s="136"/>
      <c r="D25" s="137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</row>
    <row r="26" spans="2:16" ht="13.5" customHeight="1" x14ac:dyDescent="0.15">
      <c r="B26" s="138" t="s">
        <v>44</v>
      </c>
      <c r="C26" s="136"/>
      <c r="D26" s="139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</row>
    <row r="27" spans="2:16" ht="13.5" customHeight="1" x14ac:dyDescent="0.15">
      <c r="B27" s="164">
        <v>40974</v>
      </c>
      <c r="C27" s="165"/>
      <c r="D27" s="152">
        <v>40980</v>
      </c>
      <c r="E27" s="144">
        <v>840</v>
      </c>
      <c r="F27" s="144">
        <v>1056.3</v>
      </c>
      <c r="G27" s="144">
        <v>878.89084856396846</v>
      </c>
      <c r="H27" s="144">
        <v>6247.8</v>
      </c>
      <c r="I27" s="144">
        <v>840</v>
      </c>
      <c r="J27" s="144">
        <v>945</v>
      </c>
      <c r="K27" s="144">
        <v>891.16709164541794</v>
      </c>
      <c r="L27" s="144">
        <v>6531.5</v>
      </c>
      <c r="M27" s="144">
        <v>993.30000000000007</v>
      </c>
      <c r="N27" s="144">
        <v>1179.885</v>
      </c>
      <c r="O27" s="144">
        <v>1112.1874053348797</v>
      </c>
      <c r="P27" s="144">
        <v>11915.5</v>
      </c>
    </row>
    <row r="28" spans="2:16" ht="13.5" customHeight="1" x14ac:dyDescent="0.15">
      <c r="B28" s="166" t="s">
        <v>45</v>
      </c>
      <c r="C28" s="167"/>
      <c r="D28" s="152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</row>
    <row r="29" spans="2:16" ht="13.5" customHeight="1" x14ac:dyDescent="0.15">
      <c r="B29" s="164">
        <v>40981</v>
      </c>
      <c r="C29" s="165"/>
      <c r="D29" s="152">
        <v>40987</v>
      </c>
      <c r="E29" s="144">
        <v>840</v>
      </c>
      <c r="F29" s="144">
        <v>1050</v>
      </c>
      <c r="G29" s="144">
        <v>880.33849423193681</v>
      </c>
      <c r="H29" s="144">
        <v>9586.2999999999993</v>
      </c>
      <c r="I29" s="144">
        <v>840</v>
      </c>
      <c r="J29" s="144">
        <v>945</v>
      </c>
      <c r="K29" s="144">
        <v>879.86863753795956</v>
      </c>
      <c r="L29" s="144">
        <v>6067.4</v>
      </c>
      <c r="M29" s="144">
        <v>945</v>
      </c>
      <c r="N29" s="144">
        <v>1221.2549999999999</v>
      </c>
      <c r="O29" s="144">
        <v>1064.6667750024187</v>
      </c>
      <c r="P29" s="144">
        <v>13639.9</v>
      </c>
    </row>
    <row r="30" spans="2:16" ht="13.5" customHeight="1" x14ac:dyDescent="0.15">
      <c r="B30" s="166" t="s">
        <v>46</v>
      </c>
      <c r="C30" s="167"/>
      <c r="D30" s="152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</row>
    <row r="31" spans="2:16" ht="13.5" customHeight="1" x14ac:dyDescent="0.15">
      <c r="B31" s="164">
        <v>40989</v>
      </c>
      <c r="C31" s="165"/>
      <c r="D31" s="152">
        <v>40994</v>
      </c>
      <c r="E31" s="144">
        <v>787.5</v>
      </c>
      <c r="F31" s="144">
        <v>1050</v>
      </c>
      <c r="G31" s="144">
        <v>843.62559403545663</v>
      </c>
      <c r="H31" s="144">
        <v>13032.7</v>
      </c>
      <c r="I31" s="144">
        <v>787.5</v>
      </c>
      <c r="J31" s="144">
        <v>924</v>
      </c>
      <c r="K31" s="144">
        <v>862.96547462096237</v>
      </c>
      <c r="L31" s="144">
        <v>5844.3</v>
      </c>
      <c r="M31" s="144">
        <v>997.5</v>
      </c>
      <c r="N31" s="144">
        <v>1155</v>
      </c>
      <c r="O31" s="144">
        <v>1086.2480631757303</v>
      </c>
      <c r="P31" s="144">
        <v>25278.799999999999</v>
      </c>
    </row>
    <row r="32" spans="2:16" ht="13.5" customHeight="1" x14ac:dyDescent="0.15">
      <c r="B32" s="166" t="s">
        <v>47</v>
      </c>
      <c r="C32" s="167"/>
      <c r="D32" s="152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</row>
    <row r="33" spans="2:16" ht="13.5" customHeight="1" x14ac:dyDescent="0.15">
      <c r="B33" s="164">
        <v>40995</v>
      </c>
      <c r="C33" s="165"/>
      <c r="D33" s="152">
        <v>41001</v>
      </c>
      <c r="E33" s="144">
        <v>840</v>
      </c>
      <c r="F33" s="144">
        <v>1050</v>
      </c>
      <c r="G33" s="144">
        <v>868.83661859374217</v>
      </c>
      <c r="H33" s="144">
        <v>4674.6000000000004</v>
      </c>
      <c r="I33" s="144">
        <v>735</v>
      </c>
      <c r="J33" s="144">
        <v>892.5</v>
      </c>
      <c r="K33" s="144">
        <v>811.33720311002219</v>
      </c>
      <c r="L33" s="144">
        <v>6556.2</v>
      </c>
      <c r="M33" s="144">
        <v>992.77500000000009</v>
      </c>
      <c r="N33" s="144">
        <v>1246.2450000000001</v>
      </c>
      <c r="O33" s="144">
        <v>1119.437161211599</v>
      </c>
      <c r="P33" s="144">
        <v>15709.7</v>
      </c>
    </row>
    <row r="34" spans="2:16" ht="13.5" customHeight="1" x14ac:dyDescent="0.15">
      <c r="B34" s="166" t="s">
        <v>48</v>
      </c>
      <c r="C34" s="167"/>
      <c r="D34" s="152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</row>
    <row r="35" spans="2:16" ht="13.5" customHeight="1" x14ac:dyDescent="0.15">
      <c r="B35" s="168"/>
      <c r="C35" s="169"/>
      <c r="D35" s="155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</row>
    <row r="36" spans="2:16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</row>
    <row r="37" spans="2:16" ht="13.5" customHeight="1" x14ac:dyDescent="0.15">
      <c r="B37" s="21"/>
      <c r="C37" s="72"/>
      <c r="D37" s="72"/>
    </row>
    <row r="38" spans="2:16" ht="13.5" customHeight="1" x14ac:dyDescent="0.15">
      <c r="B38" s="22"/>
      <c r="C38" s="72"/>
      <c r="D38" s="72"/>
    </row>
    <row r="39" spans="2:16" ht="13.5" customHeight="1" x14ac:dyDescent="0.15">
      <c r="B39" s="22"/>
      <c r="C39" s="72"/>
      <c r="D39" s="72"/>
    </row>
    <row r="40" spans="2:16" ht="13.5" customHeight="1" x14ac:dyDescent="0.15">
      <c r="B40" s="22"/>
      <c r="C40" s="72"/>
      <c r="D40" s="72"/>
    </row>
    <row r="41" spans="2:16" ht="13.5" customHeight="1" x14ac:dyDescent="0.15">
      <c r="B41" s="21"/>
      <c r="C41" s="72"/>
    </row>
    <row r="42" spans="2:16" ht="13.5" customHeight="1" x14ac:dyDescent="0.15">
      <c r="B42" s="21"/>
      <c r="C42" s="72"/>
    </row>
    <row r="43" spans="2:16" ht="13.5" customHeight="1" x14ac:dyDescent="0.15">
      <c r="B43" s="21"/>
      <c r="C43" s="72"/>
    </row>
  </sheetData>
  <phoneticPr fontId="8"/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6</vt:i4>
      </vt:variant>
    </vt:vector>
  </HeadingPairs>
  <TitlesOfParts>
    <vt:vector size="28" baseType="lpstr">
      <vt:lpstr>近和41</vt:lpstr>
      <vt:lpstr>近和42</vt:lpstr>
      <vt:lpstr>近和31</vt:lpstr>
      <vt:lpstr>近和32</vt:lpstr>
      <vt:lpstr>近和33</vt:lpstr>
      <vt:lpstr>近和3未</vt:lpstr>
      <vt:lpstr>近乳21</vt:lpstr>
      <vt:lpstr>近乳22</vt:lpstr>
      <vt:lpstr>近乳23</vt:lpstr>
      <vt:lpstr>近乳2未</vt:lpstr>
      <vt:lpstr>近交雑31</vt:lpstr>
      <vt:lpstr>近交雑32</vt:lpstr>
      <vt:lpstr>近交雑33</vt:lpstr>
      <vt:lpstr>近交雑3未</vt:lpstr>
      <vt:lpstr>近牛ｾｯﾄ</vt:lpstr>
      <vt:lpstr>近輸入牛1</vt:lpstr>
      <vt:lpstr>近輸入牛2</vt:lpstr>
      <vt:lpstr>近豚1</vt:lpstr>
      <vt:lpstr>近豚2</vt:lpstr>
      <vt:lpstr>近豚ﾌﾛｰｽﾞﾝ</vt:lpstr>
      <vt:lpstr>近輸入豚1</vt:lpstr>
      <vt:lpstr>近輸入豚2</vt:lpstr>
      <vt:lpstr>Indication</vt:lpstr>
      <vt:lpstr>M_Sht</vt:lpstr>
      <vt:lpstr>P_D_Sht</vt:lpstr>
      <vt:lpstr>P_U_Month</vt:lpstr>
      <vt:lpstr>U_Month</vt:lpstr>
      <vt:lpstr>Un_F3Sheet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2010-11-20T04:57:38Z</cp:lastPrinted>
  <dcterms:created xsi:type="dcterms:W3CDTF">2006-02-27T02:22:51Z</dcterms:created>
  <dcterms:modified xsi:type="dcterms:W3CDTF">2022-11-01T06:48:59Z</dcterms:modified>
</cp:coreProperties>
</file>